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246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</sheets>
  <calcPr calcId="125725"/>
</workbook>
</file>

<file path=xl/calcChain.xml><?xml version="1.0" encoding="utf-8"?>
<calcChain xmlns="http://schemas.openxmlformats.org/spreadsheetml/2006/main">
  <c r="F86" i="7"/>
  <c r="E86"/>
  <c r="D86"/>
  <c r="F66"/>
  <c r="E66"/>
  <c r="D66"/>
  <c r="L45"/>
  <c r="I45"/>
  <c r="F45"/>
  <c r="L20"/>
  <c r="I20"/>
  <c r="F20"/>
  <c r="G2114" i="6"/>
  <c r="E2114"/>
  <c r="G2112"/>
  <c r="E2112"/>
  <c r="G2110"/>
  <c r="E2110"/>
  <c r="G2108"/>
  <c r="E2108"/>
  <c r="G2106"/>
  <c r="E2106"/>
  <c r="G2104"/>
  <c r="E2104"/>
  <c r="G2102"/>
  <c r="E2102"/>
  <c r="G2100"/>
  <c r="E2100"/>
  <c r="G2098"/>
  <c r="E2098"/>
  <c r="G2096"/>
  <c r="E2096"/>
  <c r="G2094"/>
  <c r="E2094"/>
  <c r="G2092"/>
  <c r="E2092"/>
  <c r="G2090"/>
  <c r="E2090"/>
  <c r="G2088"/>
  <c r="E2088"/>
  <c r="G2086"/>
  <c r="G2115" s="1"/>
  <c r="E2086"/>
  <c r="G2074"/>
  <c r="E2074"/>
  <c r="G2072"/>
  <c r="E2072"/>
  <c r="G2070"/>
  <c r="E2070"/>
  <c r="G2068"/>
  <c r="E2068"/>
  <c r="G2066"/>
  <c r="E2066"/>
  <c r="G2064"/>
  <c r="E2064"/>
  <c r="G2062"/>
  <c r="E2062"/>
  <c r="G2060"/>
  <c r="E2060"/>
  <c r="G2058"/>
  <c r="E2058"/>
  <c r="G2056"/>
  <c r="E2056"/>
  <c r="G2054"/>
  <c r="E2054"/>
  <c r="G2052"/>
  <c r="E2052"/>
  <c r="G2050"/>
  <c r="E2050"/>
  <c r="G2048"/>
  <c r="E2048"/>
  <c r="G2046"/>
  <c r="E2046"/>
  <c r="G2044"/>
  <c r="E2044"/>
  <c r="G2042"/>
  <c r="E2042"/>
  <c r="G2040"/>
  <c r="E2040"/>
  <c r="G2038"/>
  <c r="E2038"/>
  <c r="G2036"/>
  <c r="E2036"/>
  <c r="G2034"/>
  <c r="E2034"/>
  <c r="G2032"/>
  <c r="E2032"/>
  <c r="G2030"/>
  <c r="E2030"/>
  <c r="G2028"/>
  <c r="E2028"/>
  <c r="G2026"/>
  <c r="E2026"/>
  <c r="G2024"/>
  <c r="E2024"/>
  <c r="G2022"/>
  <c r="E2022"/>
  <c r="G2020"/>
  <c r="E2020"/>
  <c r="G2018"/>
  <c r="E2018"/>
  <c r="G2016"/>
  <c r="E2016"/>
  <c r="G2014"/>
  <c r="E2014"/>
  <c r="G2012"/>
  <c r="E2012"/>
  <c r="G2010"/>
  <c r="E2010"/>
  <c r="G2008"/>
  <c r="E2008"/>
  <c r="G2006"/>
  <c r="E2006"/>
  <c r="G2004"/>
  <c r="E2004"/>
  <c r="G2002"/>
  <c r="E2002"/>
  <c r="G2000"/>
  <c r="E2000"/>
  <c r="G1998"/>
  <c r="G2075" s="1"/>
  <c r="E1998"/>
  <c r="G1996"/>
  <c r="E1996"/>
  <c r="G1984"/>
  <c r="E1984"/>
  <c r="G1982"/>
  <c r="E1982"/>
  <c r="G1980"/>
  <c r="E1980"/>
  <c r="G1978"/>
  <c r="G1985" s="1"/>
  <c r="E1978"/>
  <c r="G1967"/>
  <c r="G1966"/>
  <c r="E1966"/>
  <c r="G1954"/>
  <c r="G1955" s="1"/>
  <c r="E1954"/>
  <c r="G1942"/>
  <c r="E1942"/>
  <c r="G1940"/>
  <c r="E1940"/>
  <c r="G1938"/>
  <c r="G1943" s="1"/>
  <c r="E1938"/>
  <c r="G1936"/>
  <c r="E1936"/>
  <c r="G1924"/>
  <c r="E1924"/>
  <c r="G1922"/>
  <c r="E1922"/>
  <c r="G1920"/>
  <c r="E1920"/>
  <c r="G1918"/>
  <c r="E1918"/>
  <c r="G1916"/>
  <c r="E1916"/>
  <c r="G1914"/>
  <c r="E1914"/>
  <c r="G1912"/>
  <c r="E1912"/>
  <c r="G1910"/>
  <c r="E1910"/>
  <c r="G1908"/>
  <c r="E1908"/>
  <c r="G1906"/>
  <c r="E1906"/>
  <c r="G1904"/>
  <c r="E1904"/>
  <c r="G1902"/>
  <c r="E1902"/>
  <c r="G1900"/>
  <c r="E1900"/>
  <c r="G1898"/>
  <c r="E1898"/>
  <c r="G1896"/>
  <c r="E1896"/>
  <c r="G1894"/>
  <c r="E1894"/>
  <c r="G1892"/>
  <c r="E1892"/>
  <c r="G1890"/>
  <c r="E1890"/>
  <c r="G1888"/>
  <c r="E1888"/>
  <c r="G1886"/>
  <c r="E1886"/>
  <c r="G1884"/>
  <c r="E1884"/>
  <c r="G1882"/>
  <c r="E1882"/>
  <c r="G1880"/>
  <c r="E1880"/>
  <c r="G1878"/>
  <c r="E1878"/>
  <c r="G1876"/>
  <c r="E1876"/>
  <c r="G1874"/>
  <c r="E1874"/>
  <c r="G1872"/>
  <c r="E1872"/>
  <c r="G1870"/>
  <c r="E1870"/>
  <c r="G1868"/>
  <c r="E1868"/>
  <c r="G1866"/>
  <c r="E1866"/>
  <c r="G1864"/>
  <c r="E1864"/>
  <c r="G1862"/>
  <c r="E1862"/>
  <c r="G1860"/>
  <c r="E1860"/>
  <c r="G1858"/>
  <c r="E1858"/>
  <c r="G1856"/>
  <c r="E1856"/>
  <c r="G1854"/>
  <c r="E1854"/>
  <c r="G1852"/>
  <c r="E1852"/>
  <c r="G1850"/>
  <c r="E1850"/>
  <c r="G1848"/>
  <c r="E1848"/>
  <c r="G1846"/>
  <c r="E1846"/>
  <c r="G1844"/>
  <c r="E1844"/>
  <c r="G1842"/>
  <c r="E1842"/>
  <c r="G1840"/>
  <c r="E1840"/>
  <c r="G1838"/>
  <c r="E1838"/>
  <c r="G1836"/>
  <c r="E1836"/>
  <c r="G1834"/>
  <c r="E1834"/>
  <c r="G1832"/>
  <c r="E1832"/>
  <c r="G1830"/>
  <c r="E1830"/>
  <c r="G1828"/>
  <c r="E1828"/>
  <c r="G1826"/>
  <c r="E1826"/>
  <c r="G1824"/>
  <c r="E1824"/>
  <c r="G1822"/>
  <c r="E1822"/>
  <c r="G1820"/>
  <c r="E1820"/>
  <c r="G1818"/>
  <c r="E1818"/>
  <c r="G1816"/>
  <c r="E1816"/>
  <c r="G1814"/>
  <c r="E1814"/>
  <c r="G1812"/>
  <c r="E1812"/>
  <c r="G1810"/>
  <c r="E1810"/>
  <c r="G1808"/>
  <c r="E1808"/>
  <c r="G1806"/>
  <c r="E1806"/>
  <c r="G1804"/>
  <c r="E1804"/>
  <c r="G1802"/>
  <c r="E1802"/>
  <c r="G1800"/>
  <c r="E1800"/>
  <c r="G1798"/>
  <c r="E1798"/>
  <c r="G1796"/>
  <c r="E1796"/>
  <c r="G1794"/>
  <c r="E1794"/>
  <c r="G1792"/>
  <c r="E1792"/>
  <c r="G1790"/>
  <c r="E1790"/>
  <c r="G1788"/>
  <c r="E1788"/>
  <c r="G1786"/>
  <c r="E1786"/>
  <c r="G1784"/>
  <c r="E1784"/>
  <c r="G1782"/>
  <c r="E1782"/>
  <c r="G1780"/>
  <c r="E1780"/>
  <c r="G1778"/>
  <c r="E1778"/>
  <c r="G1776"/>
  <c r="E1776"/>
  <c r="G1774"/>
  <c r="E1774"/>
  <c r="G1772"/>
  <c r="E1772"/>
  <c r="G1770"/>
  <c r="E1770"/>
  <c r="G1768"/>
  <c r="E1768"/>
  <c r="G1766"/>
  <c r="E1766"/>
  <c r="G1764"/>
  <c r="E1764"/>
  <c r="G1762"/>
  <c r="E1762"/>
  <c r="G1760"/>
  <c r="E1760"/>
  <c r="G1758"/>
  <c r="E1758"/>
  <c r="G1756"/>
  <c r="E1756"/>
  <c r="G1754"/>
  <c r="E1754"/>
  <c r="G1752"/>
  <c r="E1752"/>
  <c r="G1750"/>
  <c r="E1750"/>
  <c r="G1748"/>
  <c r="E1748"/>
  <c r="G1746"/>
  <c r="E1746"/>
  <c r="G1744"/>
  <c r="G1925" s="1"/>
  <c r="E1744"/>
  <c r="G1732"/>
  <c r="E1732"/>
  <c r="G1730"/>
  <c r="E1730"/>
  <c r="G1728"/>
  <c r="E1728"/>
  <c r="G1726"/>
  <c r="E1726"/>
  <c r="G1724"/>
  <c r="E1724"/>
  <c r="G1722"/>
  <c r="E1722"/>
  <c r="G1720"/>
  <c r="E1720"/>
  <c r="G1718"/>
  <c r="E1718"/>
  <c r="G1716"/>
  <c r="E1716"/>
  <c r="G1714"/>
  <c r="E1714"/>
  <c r="G1712"/>
  <c r="E1712"/>
  <c r="G1710"/>
  <c r="E1710"/>
  <c r="G1708"/>
  <c r="E1708"/>
  <c r="G1706"/>
  <c r="E1706"/>
  <c r="G1704"/>
  <c r="E1704"/>
  <c r="G1702"/>
  <c r="E1702"/>
  <c r="G1700"/>
  <c r="E1700"/>
  <c r="G1698"/>
  <c r="E1698"/>
  <c r="G1696"/>
  <c r="E1696"/>
  <c r="G1694"/>
  <c r="E1694"/>
  <c r="G1692"/>
  <c r="E1692"/>
  <c r="G1690"/>
  <c r="E1690"/>
  <c r="G1688"/>
  <c r="G1733" s="1"/>
  <c r="E1688"/>
  <c r="G1686"/>
  <c r="E1686"/>
  <c r="G1684"/>
  <c r="E1684"/>
  <c r="G1682"/>
  <c r="E1682"/>
  <c r="G1670"/>
  <c r="E1670"/>
  <c r="G1668"/>
  <c r="E1668"/>
  <c r="G1666"/>
  <c r="E1666"/>
  <c r="G1664"/>
  <c r="E1664"/>
  <c r="G1662"/>
  <c r="E1662"/>
  <c r="G1660"/>
  <c r="E1660"/>
  <c r="G1658"/>
  <c r="E1658"/>
  <c r="G1656"/>
  <c r="E1656"/>
  <c r="G1654"/>
  <c r="E1654"/>
  <c r="G1652"/>
  <c r="E1652"/>
  <c r="G1650"/>
  <c r="E1650"/>
  <c r="G1648"/>
  <c r="E1648"/>
  <c r="G1646"/>
  <c r="E1646"/>
  <c r="G1644"/>
  <c r="E1644"/>
  <c r="G1642"/>
  <c r="E1642"/>
  <c r="G1640"/>
  <c r="E1640"/>
  <c r="G1638"/>
  <c r="G1671" s="1"/>
  <c r="E1638"/>
  <c r="G1627"/>
  <c r="G1626"/>
  <c r="E1626"/>
  <c r="G1614"/>
  <c r="E1614"/>
  <c r="G1612"/>
  <c r="G1615" s="1"/>
  <c r="E1612"/>
  <c r="G1601"/>
  <c r="G1600"/>
  <c r="E1600"/>
  <c r="G1598"/>
  <c r="E1598"/>
  <c r="G1596"/>
  <c r="E1596"/>
  <c r="G1594"/>
  <c r="E1594"/>
  <c r="G1592"/>
  <c r="E1592"/>
  <c r="G1580"/>
  <c r="E1580"/>
  <c r="G1578"/>
  <c r="G1581" s="1"/>
  <c r="E1578"/>
  <c r="G1567"/>
  <c r="G1566"/>
  <c r="E1566"/>
  <c r="G1554"/>
  <c r="E1554"/>
  <c r="G1552"/>
  <c r="E1552"/>
  <c r="G1550"/>
  <c r="E1550"/>
  <c r="G1548"/>
  <c r="E1548"/>
  <c r="G1546"/>
  <c r="E1546"/>
  <c r="G1544"/>
  <c r="E1544"/>
  <c r="G1542"/>
  <c r="E1542"/>
  <c r="G1540"/>
  <c r="E1540"/>
  <c r="G1538"/>
  <c r="E1538"/>
  <c r="G1536"/>
  <c r="E1536"/>
  <c r="G1534"/>
  <c r="G1555" s="1"/>
  <c r="E1534"/>
  <c r="G1523"/>
  <c r="G1522"/>
  <c r="E1522"/>
  <c r="G1510"/>
  <c r="E1510"/>
  <c r="G1508"/>
  <c r="E1508"/>
  <c r="G1506"/>
  <c r="E1506"/>
  <c r="G1504"/>
  <c r="E1504"/>
  <c r="G1502"/>
  <c r="E1502"/>
  <c r="G1500"/>
  <c r="E1500"/>
  <c r="G1498"/>
  <c r="E1498"/>
  <c r="G1496"/>
  <c r="E1496"/>
  <c r="G1494"/>
  <c r="E1494"/>
  <c r="G1492"/>
  <c r="E1492"/>
  <c r="G1490"/>
  <c r="E1490"/>
  <c r="G1488"/>
  <c r="E1488"/>
  <c r="G1486"/>
  <c r="E1486"/>
  <c r="G1484"/>
  <c r="G1511" s="1"/>
  <c r="E1484"/>
  <c r="G1482"/>
  <c r="E1482"/>
  <c r="G1470"/>
  <c r="E1470"/>
  <c r="G1468"/>
  <c r="E1468"/>
  <c r="G1466"/>
  <c r="E1466"/>
  <c r="G1464"/>
  <c r="E1464"/>
  <c r="G1462"/>
  <c r="E1462"/>
  <c r="G1460"/>
  <c r="E1460"/>
  <c r="G1458"/>
  <c r="E1458"/>
  <c r="G1456"/>
  <c r="E1456"/>
  <c r="G1454"/>
  <c r="E1454"/>
  <c r="G1452"/>
  <c r="E1452"/>
  <c r="G1450"/>
  <c r="E1450"/>
  <c r="G1448"/>
  <c r="E1448"/>
  <c r="G1446"/>
  <c r="E1446"/>
  <c r="G1444"/>
  <c r="E1444"/>
  <c r="G1442"/>
  <c r="E1442"/>
  <c r="G1440"/>
  <c r="E1440"/>
  <c r="G1438"/>
  <c r="E1438"/>
  <c r="G1436"/>
  <c r="E1436"/>
  <c r="G1434"/>
  <c r="E1434"/>
  <c r="G1432"/>
  <c r="E1432"/>
  <c r="G1430"/>
  <c r="E1430"/>
  <c r="G1428"/>
  <c r="E1428"/>
  <c r="G1426"/>
  <c r="E1426"/>
  <c r="G1424"/>
  <c r="E1424"/>
  <c r="G1422"/>
  <c r="E1422"/>
  <c r="G1420"/>
  <c r="E1420"/>
  <c r="G1418"/>
  <c r="E1418"/>
  <c r="G1416"/>
  <c r="E1416"/>
  <c r="G1414"/>
  <c r="E1414"/>
  <c r="G1412"/>
  <c r="E1412"/>
  <c r="G1410"/>
  <c r="E1410"/>
  <c r="G1408"/>
  <c r="E1408"/>
  <c r="G1406"/>
  <c r="E1406"/>
  <c r="G1404"/>
  <c r="E1404"/>
  <c r="G1402"/>
  <c r="E1402"/>
  <c r="G1400"/>
  <c r="E1400"/>
  <c r="G1398"/>
  <c r="G1471" s="1"/>
  <c r="E1398"/>
  <c r="G1396"/>
  <c r="E1396"/>
  <c r="G1394"/>
  <c r="E1394"/>
  <c r="G1392"/>
  <c r="E1392"/>
  <c r="G1380"/>
  <c r="E1380"/>
  <c r="G1378"/>
  <c r="E1378"/>
  <c r="G1376"/>
  <c r="E1376"/>
  <c r="G1374"/>
  <c r="G1381" s="1"/>
  <c r="E1374"/>
  <c r="G1363"/>
  <c r="G1362"/>
  <c r="E1362"/>
  <c r="G1350"/>
  <c r="G1351" s="1"/>
  <c r="E1350"/>
  <c r="G1339"/>
  <c r="G1338"/>
  <c r="E1338"/>
  <c r="G1336"/>
  <c r="E1336"/>
  <c r="G1334"/>
  <c r="E1334"/>
  <c r="G1332"/>
  <c r="E1332"/>
  <c r="G1320"/>
  <c r="E1320"/>
  <c r="G1318"/>
  <c r="E1318"/>
  <c r="G1316"/>
  <c r="E1316"/>
  <c r="G1314"/>
  <c r="E1314"/>
  <c r="G1312"/>
  <c r="E1312"/>
  <c r="G1310"/>
  <c r="E1310"/>
  <c r="G1308"/>
  <c r="E1308"/>
  <c r="G1306"/>
  <c r="E1306"/>
  <c r="G1304"/>
  <c r="E1304"/>
  <c r="G1302"/>
  <c r="E1302"/>
  <c r="G1300"/>
  <c r="E1300"/>
  <c r="G1298"/>
  <c r="E1298"/>
  <c r="G1296"/>
  <c r="E1296"/>
  <c r="G1294"/>
  <c r="E1294"/>
  <c r="G1292"/>
  <c r="E1292"/>
  <c r="G1290"/>
  <c r="E1290"/>
  <c r="G1288"/>
  <c r="E1288"/>
  <c r="G1286"/>
  <c r="E1286"/>
  <c r="G1284"/>
  <c r="E1284"/>
  <c r="G1282"/>
  <c r="E1282"/>
  <c r="G1280"/>
  <c r="E1280"/>
  <c r="G1278"/>
  <c r="E1278"/>
  <c r="G1276"/>
  <c r="E1276"/>
  <c r="G1274"/>
  <c r="E1274"/>
  <c r="G1272"/>
  <c r="E1272"/>
  <c r="G1270"/>
  <c r="E1270"/>
  <c r="G1268"/>
  <c r="E1268"/>
  <c r="G1266"/>
  <c r="E1266"/>
  <c r="G1264"/>
  <c r="E1264"/>
  <c r="G1262"/>
  <c r="E1262"/>
  <c r="G1260"/>
  <c r="E1260"/>
  <c r="G1258"/>
  <c r="E1258"/>
  <c r="G1256"/>
  <c r="E1256"/>
  <c r="G1254"/>
  <c r="E1254"/>
  <c r="G1252"/>
  <c r="E1252"/>
  <c r="G1250"/>
  <c r="E1250"/>
  <c r="G1248"/>
  <c r="E1248"/>
  <c r="G1246"/>
  <c r="E1246"/>
  <c r="G1244"/>
  <c r="E1244"/>
  <c r="G1242"/>
  <c r="E1242"/>
  <c r="G1240"/>
  <c r="E1240"/>
  <c r="G1238"/>
  <c r="E1238"/>
  <c r="G1236"/>
  <c r="E1236"/>
  <c r="G1234"/>
  <c r="E1234"/>
  <c r="G1232"/>
  <c r="E1232"/>
  <c r="G1230"/>
  <c r="E1230"/>
  <c r="G1228"/>
  <c r="E1228"/>
  <c r="G1226"/>
  <c r="E1226"/>
  <c r="G1224"/>
  <c r="E1224"/>
  <c r="G1222"/>
  <c r="E1222"/>
  <c r="G1220"/>
  <c r="E1220"/>
  <c r="G1218"/>
  <c r="E1218"/>
  <c r="G1216"/>
  <c r="E1216"/>
  <c r="G1214"/>
  <c r="E1214"/>
  <c r="G1212"/>
  <c r="E1212"/>
  <c r="G1210"/>
  <c r="E1210"/>
  <c r="G1208"/>
  <c r="E1208"/>
  <c r="G1206"/>
  <c r="E1206"/>
  <c r="G1204"/>
  <c r="E1204"/>
  <c r="G1202"/>
  <c r="E1202"/>
  <c r="G1200"/>
  <c r="E1200"/>
  <c r="G1198"/>
  <c r="E1198"/>
  <c r="G1196"/>
  <c r="E1196"/>
  <c r="G1194"/>
  <c r="E1194"/>
  <c r="G1192"/>
  <c r="E1192"/>
  <c r="G1190"/>
  <c r="E1190"/>
  <c r="G1188"/>
  <c r="E1188"/>
  <c r="G1186"/>
  <c r="E1186"/>
  <c r="G1184"/>
  <c r="E1184"/>
  <c r="G1182"/>
  <c r="E1182"/>
  <c r="G1180"/>
  <c r="E1180"/>
  <c r="G1178"/>
  <c r="E1178"/>
  <c r="G1176"/>
  <c r="E1176"/>
  <c r="G1174"/>
  <c r="E1174"/>
  <c r="G1172"/>
  <c r="E1172"/>
  <c r="G1170"/>
  <c r="E1170"/>
  <c r="G1168"/>
  <c r="E1168"/>
  <c r="G1166"/>
  <c r="E1166"/>
  <c r="G1164"/>
  <c r="E1164"/>
  <c r="G1162"/>
  <c r="E1162"/>
  <c r="G1160"/>
  <c r="E1160"/>
  <c r="G1158"/>
  <c r="E1158"/>
  <c r="G1156"/>
  <c r="E1156"/>
  <c r="G1154"/>
  <c r="E1154"/>
  <c r="G1152"/>
  <c r="E1152"/>
  <c r="G1150"/>
  <c r="E1150"/>
  <c r="G1148"/>
  <c r="E1148"/>
  <c r="G1146"/>
  <c r="E1146"/>
  <c r="G1144"/>
  <c r="G1321" s="1"/>
  <c r="E1144"/>
  <c r="G1133"/>
  <c r="G1132"/>
  <c r="E1132"/>
  <c r="G1130"/>
  <c r="E1130"/>
  <c r="G1128"/>
  <c r="E1128"/>
  <c r="G1126"/>
  <c r="E1126"/>
  <c r="G1124"/>
  <c r="E1124"/>
  <c r="G1122"/>
  <c r="E1122"/>
  <c r="G1120"/>
  <c r="E1120"/>
  <c r="G1118"/>
  <c r="E1118"/>
  <c r="G1116"/>
  <c r="E1116"/>
  <c r="G1114"/>
  <c r="E1114"/>
  <c r="G1112"/>
  <c r="E1112"/>
  <c r="G1110"/>
  <c r="E1110"/>
  <c r="G1108"/>
  <c r="E1108"/>
  <c r="G1106"/>
  <c r="E1106"/>
  <c r="G1104"/>
  <c r="E1104"/>
  <c r="G1102"/>
  <c r="E1102"/>
  <c r="G1100"/>
  <c r="E1100"/>
  <c r="G1098"/>
  <c r="E1098"/>
  <c r="G1096"/>
  <c r="E1096"/>
  <c r="G1094"/>
  <c r="E1094"/>
  <c r="G1092"/>
  <c r="E1092"/>
  <c r="G1090"/>
  <c r="E1090"/>
  <c r="G1088"/>
  <c r="E1088"/>
  <c r="G1086"/>
  <c r="E1086"/>
  <c r="G1084"/>
  <c r="E1084"/>
  <c r="G1082"/>
  <c r="E1082"/>
  <c r="G1070"/>
  <c r="E1070"/>
  <c r="G1068"/>
  <c r="E1068"/>
  <c r="G1066"/>
  <c r="E1066"/>
  <c r="G1064"/>
  <c r="E1064"/>
  <c r="G1062"/>
  <c r="E1062"/>
  <c r="G1060"/>
  <c r="E1060"/>
  <c r="G1058"/>
  <c r="E1058"/>
  <c r="G1056"/>
  <c r="E1056"/>
  <c r="G1054"/>
  <c r="E1054"/>
  <c r="G1052"/>
  <c r="E1052"/>
  <c r="G1050"/>
  <c r="E1050"/>
  <c r="G1048"/>
  <c r="E1048"/>
  <c r="G1046"/>
  <c r="E1046"/>
  <c r="G1044"/>
  <c r="E1044"/>
  <c r="G1042"/>
  <c r="E1042"/>
  <c r="G1040"/>
  <c r="E1040"/>
  <c r="G1038"/>
  <c r="G1071" s="1"/>
  <c r="E1038"/>
  <c r="G1027"/>
  <c r="G1026"/>
  <c r="E1026"/>
  <c r="G1014"/>
  <c r="E1014"/>
  <c r="G1012"/>
  <c r="G1015" s="1"/>
  <c r="E1012"/>
  <c r="G1001"/>
  <c r="G1000"/>
  <c r="E1000"/>
  <c r="G998"/>
  <c r="E998"/>
  <c r="G996"/>
  <c r="E996"/>
  <c r="G994"/>
  <c r="E994"/>
  <c r="G992"/>
  <c r="E992"/>
  <c r="G980"/>
  <c r="E980"/>
  <c r="G978"/>
  <c r="G981" s="1"/>
  <c r="E978"/>
  <c r="G967"/>
  <c r="G966"/>
  <c r="E966"/>
  <c r="G954"/>
  <c r="E954"/>
  <c r="G952"/>
  <c r="E952"/>
  <c r="G950"/>
  <c r="E950"/>
  <c r="G948"/>
  <c r="E948"/>
  <c r="G946"/>
  <c r="E946"/>
  <c r="G944"/>
  <c r="E944"/>
  <c r="G942"/>
  <c r="E942"/>
  <c r="G940"/>
  <c r="E940"/>
  <c r="G938"/>
  <c r="E938"/>
  <c r="G936"/>
  <c r="E936"/>
  <c r="G934"/>
  <c r="G955" s="1"/>
  <c r="E934"/>
  <c r="G922"/>
  <c r="G923" s="1"/>
  <c r="E922"/>
  <c r="G910"/>
  <c r="E910"/>
  <c r="G908"/>
  <c r="E908"/>
  <c r="G906"/>
  <c r="E906"/>
  <c r="G904"/>
  <c r="E904"/>
  <c r="G902"/>
  <c r="E902"/>
  <c r="G900"/>
  <c r="G911" s="1"/>
  <c r="E900"/>
  <c r="G889"/>
  <c r="G888"/>
  <c r="E888"/>
  <c r="G876"/>
  <c r="E876"/>
  <c r="G874"/>
  <c r="E874"/>
  <c r="G872"/>
  <c r="E872"/>
  <c r="G870"/>
  <c r="E870"/>
  <c r="G868"/>
  <c r="E868"/>
  <c r="G866"/>
  <c r="E866"/>
  <c r="G864"/>
  <c r="E864"/>
  <c r="G862"/>
  <c r="E862"/>
  <c r="G860"/>
  <c r="E860"/>
  <c r="G858"/>
  <c r="E858"/>
  <c r="G856"/>
  <c r="E856"/>
  <c r="G854"/>
  <c r="E854"/>
  <c r="G852"/>
  <c r="E852"/>
  <c r="G850"/>
  <c r="E850"/>
  <c r="G848"/>
  <c r="E848"/>
  <c r="G846"/>
  <c r="E846"/>
  <c r="G844"/>
  <c r="E844"/>
  <c r="G842"/>
  <c r="E842"/>
  <c r="G840"/>
  <c r="E840"/>
  <c r="G838"/>
  <c r="E838"/>
  <c r="G836"/>
  <c r="E836"/>
  <c r="G834"/>
  <c r="E834"/>
  <c r="G832"/>
  <c r="E832"/>
  <c r="G830"/>
  <c r="E830"/>
  <c r="G828"/>
  <c r="E828"/>
  <c r="G826"/>
  <c r="E826"/>
  <c r="G824"/>
  <c r="E824"/>
  <c r="G822"/>
  <c r="E822"/>
  <c r="G820"/>
  <c r="E820"/>
  <c r="G818"/>
  <c r="E818"/>
  <c r="G816"/>
  <c r="E816"/>
  <c r="G814"/>
  <c r="E814"/>
  <c r="G812"/>
  <c r="E812"/>
  <c r="G810"/>
  <c r="E810"/>
  <c r="G808"/>
  <c r="E808"/>
  <c r="G806"/>
  <c r="E806"/>
  <c r="G804"/>
  <c r="E804"/>
  <c r="G802"/>
  <c r="E802"/>
  <c r="G800"/>
  <c r="E800"/>
  <c r="G798"/>
  <c r="E798"/>
  <c r="G796"/>
  <c r="E796"/>
  <c r="G794"/>
  <c r="E794"/>
  <c r="G792"/>
  <c r="E792"/>
  <c r="G790"/>
  <c r="E790"/>
  <c r="G788"/>
  <c r="E788"/>
  <c r="G786"/>
  <c r="E786"/>
  <c r="G784"/>
  <c r="E784"/>
  <c r="G782"/>
  <c r="E782"/>
  <c r="G780"/>
  <c r="E780"/>
  <c r="G778"/>
  <c r="E778"/>
  <c r="G776"/>
  <c r="E776"/>
  <c r="G774"/>
  <c r="E774"/>
  <c r="G772"/>
  <c r="E772"/>
  <c r="G770"/>
  <c r="E770"/>
  <c r="G768"/>
  <c r="E768"/>
  <c r="G766"/>
  <c r="E766"/>
  <c r="G764"/>
  <c r="E764"/>
  <c r="G762"/>
  <c r="E762"/>
  <c r="G760"/>
  <c r="E760"/>
  <c r="G758"/>
  <c r="E758"/>
  <c r="G756"/>
  <c r="E756"/>
  <c r="G754"/>
  <c r="E754"/>
  <c r="G752"/>
  <c r="E752"/>
  <c r="G750"/>
  <c r="E750"/>
  <c r="G748"/>
  <c r="E748"/>
  <c r="G746"/>
  <c r="E746"/>
  <c r="G744"/>
  <c r="E744"/>
  <c r="G742"/>
  <c r="E742"/>
  <c r="G740"/>
  <c r="E740"/>
  <c r="G738"/>
  <c r="G877" s="1"/>
  <c r="E738"/>
  <c r="G736"/>
  <c r="E736"/>
  <c r="G724"/>
  <c r="E724"/>
  <c r="G722"/>
  <c r="E722"/>
  <c r="G720"/>
  <c r="E720"/>
  <c r="G718"/>
  <c r="E718"/>
  <c r="G716"/>
  <c r="E716"/>
  <c r="G714"/>
  <c r="E714"/>
  <c r="G712"/>
  <c r="E712"/>
  <c r="G710"/>
  <c r="E710"/>
  <c r="G708"/>
  <c r="E708"/>
  <c r="G706"/>
  <c r="E706"/>
  <c r="G704"/>
  <c r="E704"/>
  <c r="G702"/>
  <c r="E702"/>
  <c r="G700"/>
  <c r="E700"/>
  <c r="G698"/>
  <c r="E698"/>
  <c r="G696"/>
  <c r="E696"/>
  <c r="G694"/>
  <c r="E694"/>
  <c r="G692"/>
  <c r="E692"/>
  <c r="G690"/>
  <c r="E690"/>
  <c r="G688"/>
  <c r="E688"/>
  <c r="G686"/>
  <c r="E686"/>
  <c r="G684"/>
  <c r="E684"/>
  <c r="G682"/>
  <c r="E682"/>
  <c r="G680"/>
  <c r="E680"/>
  <c r="G678"/>
  <c r="E678"/>
  <c r="G676"/>
  <c r="E676"/>
  <c r="G674"/>
  <c r="E674"/>
  <c r="G672"/>
  <c r="E672"/>
  <c r="G670"/>
  <c r="E670"/>
  <c r="G668"/>
  <c r="E668"/>
  <c r="G666"/>
  <c r="E666"/>
  <c r="G664"/>
  <c r="E664"/>
  <c r="G662"/>
  <c r="E662"/>
  <c r="G660"/>
  <c r="E660"/>
  <c r="G658"/>
  <c r="E658"/>
  <c r="G656"/>
  <c r="E656"/>
  <c r="G654"/>
  <c r="E654"/>
  <c r="G652"/>
  <c r="E652"/>
  <c r="G650"/>
  <c r="E650"/>
  <c r="G648"/>
  <c r="E648"/>
  <c r="G646"/>
  <c r="E646"/>
  <c r="G644"/>
  <c r="G725" s="1"/>
  <c r="E644"/>
  <c r="G642"/>
  <c r="E642"/>
  <c r="G630"/>
  <c r="E630"/>
  <c r="G628"/>
  <c r="E628"/>
  <c r="G626"/>
  <c r="E626"/>
  <c r="G624"/>
  <c r="G631" s="1"/>
  <c r="E624"/>
  <c r="G612"/>
  <c r="E612"/>
  <c r="G610"/>
  <c r="E610"/>
  <c r="G608"/>
  <c r="E608"/>
  <c r="G606"/>
  <c r="E606"/>
  <c r="G604"/>
  <c r="E604"/>
  <c r="G602"/>
  <c r="E602"/>
  <c r="G600"/>
  <c r="E600"/>
  <c r="G598"/>
  <c r="E598"/>
  <c r="G596"/>
  <c r="E596"/>
  <c r="G594"/>
  <c r="E594"/>
  <c r="G592"/>
  <c r="E592"/>
  <c r="G590"/>
  <c r="E590"/>
  <c r="G588"/>
  <c r="E588"/>
  <c r="G586"/>
  <c r="E586"/>
  <c r="G584"/>
  <c r="E584"/>
  <c r="G582"/>
  <c r="E582"/>
  <c r="G580"/>
  <c r="E580"/>
  <c r="G578"/>
  <c r="E578"/>
  <c r="G576"/>
  <c r="E576"/>
  <c r="G574"/>
  <c r="G613" s="1"/>
  <c r="E574"/>
  <c r="G562"/>
  <c r="E562"/>
  <c r="G560"/>
  <c r="E560"/>
  <c r="G558"/>
  <c r="E558"/>
  <c r="G556"/>
  <c r="E556"/>
  <c r="G554"/>
  <c r="E554"/>
  <c r="G552"/>
  <c r="E552"/>
  <c r="G550"/>
  <c r="E550"/>
  <c r="G548"/>
  <c r="E548"/>
  <c r="G546"/>
  <c r="E546"/>
  <c r="G544"/>
  <c r="E544"/>
  <c r="G542"/>
  <c r="E542"/>
  <c r="G540"/>
  <c r="G563" s="1"/>
  <c r="E540"/>
  <c r="G528"/>
  <c r="E528"/>
  <c r="G526"/>
  <c r="E526"/>
  <c r="G524"/>
  <c r="E524"/>
  <c r="G522"/>
  <c r="E522"/>
  <c r="G520"/>
  <c r="E520"/>
  <c r="G518"/>
  <c r="E518"/>
  <c r="G516"/>
  <c r="E516"/>
  <c r="G514"/>
  <c r="E514"/>
  <c r="G512"/>
  <c r="E512"/>
  <c r="G510"/>
  <c r="E510"/>
  <c r="G508"/>
  <c r="E508"/>
  <c r="G506"/>
  <c r="E506"/>
  <c r="G504"/>
  <c r="E504"/>
  <c r="G502"/>
  <c r="E502"/>
  <c r="G500"/>
  <c r="E500"/>
  <c r="G498"/>
  <c r="E498"/>
  <c r="G495"/>
  <c r="G529" s="1"/>
  <c r="E495"/>
  <c r="G483"/>
  <c r="E483"/>
  <c r="G481"/>
  <c r="E481"/>
  <c r="G479"/>
  <c r="E479"/>
  <c r="G477"/>
  <c r="G484" s="1"/>
  <c r="E477"/>
  <c r="G465"/>
  <c r="E465"/>
  <c r="G463"/>
  <c r="E463"/>
  <c r="G459"/>
  <c r="E459"/>
  <c r="G457"/>
  <c r="E457"/>
  <c r="G454"/>
  <c r="E454"/>
  <c r="G450"/>
  <c r="E450"/>
  <c r="G448"/>
  <c r="E448"/>
  <c r="G446"/>
  <c r="E446"/>
  <c r="G444"/>
  <c r="E444"/>
  <c r="G442"/>
  <c r="E442"/>
  <c r="G440"/>
  <c r="E440"/>
  <c r="G438"/>
  <c r="E438"/>
  <c r="G436"/>
  <c r="E436"/>
  <c r="G434"/>
  <c r="E434"/>
  <c r="G432"/>
  <c r="E432"/>
  <c r="G430"/>
  <c r="E430"/>
  <c r="G428"/>
  <c r="E428"/>
  <c r="G426"/>
  <c r="E426"/>
  <c r="G424"/>
  <c r="E424"/>
  <c r="G422"/>
  <c r="E422"/>
  <c r="G420"/>
  <c r="E420"/>
  <c r="G418"/>
  <c r="E418"/>
  <c r="G416"/>
  <c r="E416"/>
  <c r="G414"/>
  <c r="E414"/>
  <c r="G412"/>
  <c r="E412"/>
  <c r="G410"/>
  <c r="E410"/>
  <c r="G408"/>
  <c r="E408"/>
  <c r="G406"/>
  <c r="E406"/>
  <c r="G404"/>
  <c r="E404"/>
  <c r="G402"/>
  <c r="E402"/>
  <c r="G400"/>
  <c r="E400"/>
  <c r="G398"/>
  <c r="E398"/>
  <c r="G396"/>
  <c r="E396"/>
  <c r="G394"/>
  <c r="E394"/>
  <c r="G392"/>
  <c r="E392"/>
  <c r="G390"/>
  <c r="E390"/>
  <c r="G388"/>
  <c r="E388"/>
  <c r="G386"/>
  <c r="E386"/>
  <c r="G384"/>
  <c r="E384"/>
  <c r="G382"/>
  <c r="E382"/>
  <c r="G380"/>
  <c r="E380"/>
  <c r="G378"/>
  <c r="E378"/>
  <c r="G376"/>
  <c r="E376"/>
  <c r="G374"/>
  <c r="E374"/>
  <c r="G372"/>
  <c r="E372"/>
  <c r="G370"/>
  <c r="E370"/>
  <c r="G368"/>
  <c r="E368"/>
  <c r="G366"/>
  <c r="E366"/>
  <c r="G364"/>
  <c r="E364"/>
  <c r="G362"/>
  <c r="E362"/>
  <c r="G360"/>
  <c r="E360"/>
  <c r="G358"/>
  <c r="E358"/>
  <c r="G356"/>
  <c r="E356"/>
  <c r="G354"/>
  <c r="E354"/>
  <c r="G352"/>
  <c r="E352"/>
  <c r="G350"/>
  <c r="E350"/>
  <c r="G348"/>
  <c r="E348"/>
  <c r="G346"/>
  <c r="E346"/>
  <c r="G344"/>
  <c r="E344"/>
  <c r="G342"/>
  <c r="E342"/>
  <c r="G340"/>
  <c r="E340"/>
  <c r="G338"/>
  <c r="E338"/>
  <c r="G336"/>
  <c r="E336"/>
  <c r="G334"/>
  <c r="E334"/>
  <c r="G332"/>
  <c r="E332"/>
  <c r="G330"/>
  <c r="E330"/>
  <c r="G328"/>
  <c r="E328"/>
  <c r="G326"/>
  <c r="E326"/>
  <c r="G324"/>
  <c r="E324"/>
  <c r="G322"/>
  <c r="E322"/>
  <c r="G320"/>
  <c r="E320"/>
  <c r="G318"/>
  <c r="E318"/>
  <c r="G316"/>
  <c r="E316"/>
  <c r="G314"/>
  <c r="E314"/>
  <c r="G312"/>
  <c r="E312"/>
  <c r="G310"/>
  <c r="E310"/>
  <c r="G308"/>
  <c r="E308"/>
  <c r="G306"/>
  <c r="E306"/>
  <c r="G304"/>
  <c r="E304"/>
  <c r="G302"/>
  <c r="E302"/>
  <c r="G300"/>
  <c r="E300"/>
  <c r="G298"/>
  <c r="E298"/>
  <c r="G296"/>
  <c r="E296"/>
  <c r="G294"/>
  <c r="E294"/>
  <c r="G292"/>
  <c r="E292"/>
  <c r="G290"/>
  <c r="E290"/>
  <c r="G288"/>
  <c r="E288"/>
  <c r="G286"/>
  <c r="E286"/>
  <c r="G284"/>
  <c r="E284"/>
  <c r="G282"/>
  <c r="E282"/>
  <c r="G280"/>
  <c r="E280"/>
  <c r="G278"/>
  <c r="E278"/>
  <c r="G276"/>
  <c r="E276"/>
  <c r="G274"/>
  <c r="E274"/>
  <c r="G272"/>
  <c r="E272"/>
  <c r="G270"/>
  <c r="E270"/>
  <c r="G268"/>
  <c r="E268"/>
  <c r="G266"/>
  <c r="E266"/>
  <c r="G264"/>
  <c r="E264"/>
  <c r="G262"/>
  <c r="E262"/>
  <c r="G260"/>
  <c r="E260"/>
  <c r="G258"/>
  <c r="E258"/>
  <c r="G256"/>
  <c r="E256"/>
  <c r="G254"/>
  <c r="E254"/>
  <c r="G252"/>
  <c r="E252"/>
  <c r="G250"/>
  <c r="E250"/>
  <c r="G248"/>
  <c r="G466" s="1"/>
  <c r="E248"/>
  <c r="G246"/>
  <c r="E246"/>
  <c r="G234"/>
  <c r="E234"/>
  <c r="G232"/>
  <c r="E232"/>
  <c r="G230"/>
  <c r="E230"/>
  <c r="G228"/>
  <c r="E228"/>
  <c r="G226"/>
  <c r="E226"/>
  <c r="G224"/>
  <c r="E224"/>
  <c r="G222"/>
  <c r="E222"/>
  <c r="G220"/>
  <c r="E220"/>
  <c r="G218"/>
  <c r="E218"/>
  <c r="G216"/>
  <c r="E216"/>
  <c r="G214"/>
  <c r="E214"/>
  <c r="G212"/>
  <c r="E212"/>
  <c r="G210"/>
  <c r="E210"/>
  <c r="G208"/>
  <c r="E208"/>
  <c r="G206"/>
  <c r="E206"/>
  <c r="G204"/>
  <c r="E204"/>
  <c r="G202"/>
  <c r="E202"/>
  <c r="G200"/>
  <c r="E200"/>
  <c r="G198"/>
  <c r="E198"/>
  <c r="G196"/>
  <c r="E196"/>
  <c r="G194"/>
  <c r="E194"/>
  <c r="G192"/>
  <c r="E192"/>
  <c r="G190"/>
  <c r="E190"/>
  <c r="G188"/>
  <c r="E188"/>
  <c r="G186"/>
  <c r="E186"/>
  <c r="G184"/>
  <c r="E184"/>
  <c r="G182"/>
  <c r="E182"/>
  <c r="G180"/>
  <c r="E180"/>
  <c r="G178"/>
  <c r="E178"/>
  <c r="G176"/>
  <c r="E176"/>
  <c r="G174"/>
  <c r="E174"/>
  <c r="G172"/>
  <c r="G235" s="1"/>
  <c r="E172"/>
  <c r="G160"/>
  <c r="E160"/>
  <c r="G158"/>
  <c r="E158"/>
  <c r="G156"/>
  <c r="E156"/>
  <c r="G154"/>
  <c r="E154"/>
  <c r="G152"/>
  <c r="E152"/>
  <c r="G150"/>
  <c r="E150"/>
  <c r="G148"/>
  <c r="E148"/>
  <c r="G146"/>
  <c r="E146"/>
  <c r="G144"/>
  <c r="E144"/>
  <c r="G142"/>
  <c r="E142"/>
  <c r="G140"/>
  <c r="E140"/>
  <c r="G138"/>
  <c r="E138"/>
  <c r="G136"/>
  <c r="E136"/>
  <c r="G134"/>
  <c r="E134"/>
  <c r="G132"/>
  <c r="E132"/>
  <c r="G130"/>
  <c r="E130"/>
  <c r="G128"/>
  <c r="G161" s="1"/>
  <c r="E128"/>
  <c r="G116"/>
  <c r="G117" s="1"/>
  <c r="E116"/>
  <c r="G105"/>
  <c r="G104"/>
  <c r="E104"/>
  <c r="G102"/>
  <c r="E102"/>
  <c r="G100"/>
  <c r="E100"/>
  <c r="G88"/>
  <c r="E88"/>
  <c r="G86"/>
  <c r="E86"/>
  <c r="G84"/>
  <c r="E84"/>
  <c r="G82"/>
  <c r="E82"/>
  <c r="G80"/>
  <c r="G89" s="1"/>
  <c r="E80"/>
  <c r="G68"/>
  <c r="G69" s="1"/>
  <c r="E68"/>
  <c r="G55"/>
  <c r="G56" s="1"/>
  <c r="E55"/>
  <c r="G44"/>
  <c r="G43"/>
  <c r="E43"/>
  <c r="G41"/>
  <c r="E41"/>
  <c r="G39"/>
  <c r="E39"/>
  <c r="G37"/>
  <c r="E37"/>
  <c r="G35"/>
  <c r="E35"/>
  <c r="G33"/>
  <c r="E33"/>
  <c r="G31"/>
  <c r="E31"/>
  <c r="G29"/>
  <c r="E29"/>
  <c r="G27"/>
  <c r="E27"/>
  <c r="G25"/>
  <c r="E25"/>
  <c r="G23"/>
  <c r="E23"/>
  <c r="G11"/>
  <c r="G12" s="1"/>
  <c r="E11"/>
  <c r="G337" i="5"/>
  <c r="G320"/>
  <c r="G309"/>
  <c r="G292"/>
  <c r="G281"/>
  <c r="G270"/>
  <c r="G253"/>
  <c r="G242"/>
  <c r="G231"/>
  <c r="G215"/>
  <c r="G204"/>
  <c r="G188"/>
  <c r="G177"/>
  <c r="G160"/>
  <c r="G141"/>
  <c r="G122"/>
  <c r="G103"/>
  <c r="G89"/>
  <c r="G60"/>
  <c r="G31"/>
  <c r="G271" i="4"/>
  <c r="G260"/>
  <c r="G249"/>
  <c r="J238"/>
  <c r="D238"/>
  <c r="J185"/>
  <c r="D185"/>
  <c r="J159"/>
  <c r="D159"/>
  <c r="J106"/>
  <c r="D106"/>
  <c r="J80"/>
  <c r="D80"/>
  <c r="J27"/>
  <c r="D27"/>
  <c r="G14" i="2"/>
  <c r="F14"/>
  <c r="E14"/>
  <c r="G13"/>
  <c r="F13"/>
  <c r="E13"/>
  <c r="G12"/>
  <c r="F12"/>
  <c r="E12"/>
  <c r="G11"/>
  <c r="F11"/>
  <c r="E11"/>
</calcChain>
</file>

<file path=xl/sharedStrings.xml><?xml version="1.0" encoding="utf-8"?>
<sst xmlns="http://schemas.openxmlformats.org/spreadsheetml/2006/main" count="6776" uniqueCount="1200">
  <si>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</si>
  <si>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</si>
  <si>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</si>
  <si>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Первый заместитель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</si>
  <si>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</si>
  <si>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</si>
  <si>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</si>
  <si>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А.А. Сазанович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</si>
  <si>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</si>
  <si>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</si>
  <si>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</si>
  <si>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</si>
  <si>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</si>
  <si>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</si>
  <si>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2020 год и плановый период 2021-2022 годов</t>
  </si>
  <si>
    <t>КОДЫ</t>
  </si>
  <si>
    <t>от</t>
  </si>
  <si>
    <t>17.03.2020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</si>
  <si>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</si>
  <si>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</si>
  <si>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</si>
  <si>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</si>
  <si>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</si>
  <si>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</si>
  <si>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</si>
  <si>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</si>
  <si>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</si>
  <si>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</si>
  <si>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</si>
  <si>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</si>
  <si>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</si>
  <si>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</si>
  <si>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</si>
  <si>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</si>
  <si>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Сазанович Александр Александрович</t>
  </si>
  <si>
    <t>ФИО: Аратов Владимир Евгеньевич</t>
  </si>
  <si>
    <t>Должность: Первый заместитль министра</t>
  </si>
  <si>
    <t>Должность: Директор</t>
  </si>
  <si>
    <t>Действует c 05.02.2020 14:26:29 по: 05.02.2021 14:36:29</t>
  </si>
  <si>
    <t>Действует c 21.10.2019 10:43:27 по: 21.10.2020 10:53:27</t>
  </si>
  <si>
    <t>Серийный номер: AD30CB523D762B0E652ED98EFD9F197A38CF719B</t>
  </si>
  <si>
    <t>Серийный номер: 15F4D3809A77F5585FEF90EE54C37220C15924B1</t>
  </si>
  <si>
    <t>Издатель: ООО ""АйтиКом""</t>
  </si>
  <si>
    <t>Издатель: Общество с ограниченной ответственностью ""ПРОФИ Менеджер""</t>
  </si>
  <si>
    <t>Время подписания: 27.03.2020 16:53:48</t>
  </si>
  <si>
    <t>Время подписания: 27.03.2020 15:32:48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</si>
  <si>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</si>
  <si>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</si>
  <si>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</si>
  <si>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</si>
  <si>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</si>
  <si>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</si>
  <si>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2020 г. текущий финансовый год</t>
  </si>
  <si>
    <t>на 2021 г. первый год планового периода</t>
  </si>
  <si>
    <t>на 2021 г. второй год планового периода</t>
  </si>
  <si>
    <t>Остаток средств на начало текущего финансового года</t>
  </si>
  <si>
    <t>0001</t>
  </si>
  <si>
    <t>х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</si>
  <si>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</si>
  <si>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</si>
  <si>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</si>
  <si>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</si>
  <si>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</si>
  <si>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</si>
  <si>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</si>
  <si>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</si>
  <si>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</si>
  <si>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</si>
  <si>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</si>
  <si>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</si>
  <si>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</si>
  <si>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</si>
  <si>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</si>
  <si>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</si>
  <si>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</si>
  <si>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</si>
  <si>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</si>
  <si>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</si>
  <si>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</si>
  <si>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</si>
  <si>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</si>
  <si>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</si>
  <si>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</si>
  <si>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</si>
  <si>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</si>
  <si>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</si>
  <si>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</si>
  <si>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</si>
  <si>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</si>
  <si>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</si>
  <si>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</si>
  <si>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</si>
  <si>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</si>
  <si>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</si>
  <si>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прочие доходы, всего</t>
  </si>
  <si>
    <t>1500</t>
  </si>
  <si>
    <t>180</t>
  </si>
  <si>
    <t>X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</si>
  <si>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</si>
  <si>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</si>
  <si>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</si>
  <si>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</si>
  <si>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</si>
  <si>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</si>
  <si>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</si>
  <si>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</si>
  <si>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</si>
  <si>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</si>
  <si>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</si>
  <si>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</si>
  <si>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</si>
  <si>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</si>
  <si>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</si>
  <si>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</si>
  <si>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</si>
  <si>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</si>
  <si>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</si>
  <si>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</si>
  <si>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</si>
  <si>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</si>
  <si>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</si>
  <si>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в том числе:
оплата труда</t>
  </si>
  <si>
    <t>2111</t>
  </si>
  <si>
    <t>111</t>
  </si>
  <si>
    <t>оплата труда</t>
  </si>
  <si>
    <t>2112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</si>
  <si>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</si>
  <si>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</si>
  <si>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</si>
  <si>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</si>
  <si>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</si>
  <si>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</si>
  <si>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</si>
  <si>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</si>
  <si>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</si>
  <si>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</si>
  <si>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</si>
  <si>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</si>
  <si>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</si>
  <si>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</si>
  <si>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</si>
  <si>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</si>
  <si>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</si>
  <si>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</si>
  <si>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</si>
  <si>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</si>
  <si>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</si>
  <si>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</si>
  <si>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</si>
  <si>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</si>
  <si>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</si>
  <si>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2142</t>
  </si>
  <si>
    <t>в том числе:
на выплаты по оплате труда</t>
  </si>
  <si>
    <t>2143</t>
  </si>
  <si>
    <t>2144</t>
  </si>
  <si>
    <t>на иные выплаты работникам</t>
  </si>
  <si>
    <t>2145</t>
  </si>
  <si>
    <t>иные выплаты работникам</t>
  </si>
  <si>
    <t>2146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</si>
  <si>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</si>
  <si>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</si>
  <si>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</si>
  <si>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</si>
  <si>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</si>
  <si>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</si>
  <si>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</si>
  <si>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</si>
  <si>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</si>
  <si>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</si>
  <si>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</si>
  <si>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2230</t>
  </si>
  <si>
    <t>350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</si>
  <si>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</si>
  <si>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</si>
  <si>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</si>
  <si>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</si>
  <si>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2301</t>
  </si>
  <si>
    <t>851</t>
  </si>
  <si>
    <t>в том числе: за счет средств текущего года</t>
  </si>
  <si>
    <t>2302</t>
  </si>
  <si>
    <t>в том числе: за счет остатков прошлых лет</t>
  </si>
  <si>
    <t>2303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</si>
  <si>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</si>
  <si>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</si>
  <si>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</si>
  <si>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</si>
  <si>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</si>
  <si>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</si>
  <si>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</si>
  <si>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</si>
  <si>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</si>
  <si>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</si>
  <si>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</si>
  <si>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</si>
  <si>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</si>
  <si>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</si>
  <si>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</si>
  <si>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</si>
  <si>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</si>
  <si>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</si>
  <si>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</si>
  <si>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</si>
  <si>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</si>
  <si>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</si>
  <si>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</si>
  <si>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</si>
  <si>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</si>
  <si>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</si>
  <si>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</si>
  <si>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</si>
  <si>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</t>
  </si>
  <si>
    <t>2630</t>
  </si>
  <si>
    <t>243</t>
  </si>
  <si>
    <t>2631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</si>
  <si>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</si>
  <si>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</si>
  <si>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</si>
  <si>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</si>
  <si>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</si>
  <si>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</si>
  <si>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</si>
  <si>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</si>
  <si>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</si>
  <si>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</si>
  <si>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</si>
  <si>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</si>
  <si>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</si>
  <si>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</si>
  <si>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</si>
  <si>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</si>
  <si>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</si>
  <si>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</si>
  <si>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</si>
  <si>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</si>
  <si>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</si>
  <si>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</si>
  <si>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</si>
  <si>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</si>
  <si>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возврат в бюджет средств субсидии</t>
  </si>
  <si>
    <t>4010</t>
  </si>
  <si>
    <t>610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</si>
  <si>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</si>
  <si>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</si>
  <si>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</si>
  <si>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2020 г. (текущий финансовый год)</t>
  </si>
  <si>
    <t>на 2021 г. (первый год планового периода)</t>
  </si>
  <si>
    <t>на 2022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</si>
  <si>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</si>
  <si>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</si>
  <si>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</si>
  <si>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</si>
  <si>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по контрактам (договорам), заключенным до начала текущего финансового года без применения норм Федерального закона N 44-ФЗ и Федерального закона N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</si>
  <si>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</si>
  <si>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</si>
  <si>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</si>
  <si>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</si>
  <si>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</si>
  <si>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</si>
  <si>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</si>
  <si>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</si>
  <si>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</si>
  <si>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</si>
  <si>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</si>
  <si>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</si>
  <si>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</si>
  <si>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</si>
  <si>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в соответствии с Федеральным законом N 44-ФЗ</t>
  </si>
  <si>
    <t>26411</t>
  </si>
  <si>
    <t>1.4.1.2</t>
  </si>
  <si>
    <t>в соответствии с Федеральным законом N 223-ФЗ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</si>
  <si>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</si>
  <si>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</si>
  <si>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</si>
  <si>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</si>
  <si>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</si>
  <si>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</si>
  <si>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</si>
  <si>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в соответствии с Федеральным законом N 223-ФЗ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</si>
  <si>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</si>
  <si>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</si>
  <si>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</si>
  <si>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</si>
  <si>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</si>
  <si>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</si>
  <si>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</si>
  <si>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</si>
  <si>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</si>
  <si>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</si>
  <si>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</si>
  <si>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</si>
  <si>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</si>
  <si>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</si>
  <si>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</si>
  <si>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</si>
  <si>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</si>
  <si>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</si>
  <si>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</si>
  <si>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</si>
  <si>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</si>
  <si>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</si>
  <si>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</si>
  <si>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</si>
  <si>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2020</t>
  </si>
  <si>
    <t>2.2</t>
  </si>
  <si>
    <t>26520</t>
  </si>
  <si>
    <t>2021</t>
  </si>
  <si>
    <t>2.3</t>
  </si>
  <si>
    <t>26530</t>
  </si>
  <si>
    <t>2022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</si>
  <si>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</si>
  <si>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</si>
  <si>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</si>
  <si>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</si>
  <si>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</si>
  <si>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</si>
  <si>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</si>
  <si>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</si>
  <si>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</si>
  <si>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</si>
  <si>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</si>
  <si>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</si>
  <si>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</si>
  <si>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</si>
  <si>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</si>
  <si>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</si>
  <si>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</si>
  <si>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</si>
  <si>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</si>
  <si>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</si>
  <si>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</si>
  <si>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</si>
  <si>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</si>
  <si>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</si>
  <si>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</si>
  <si>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</si>
  <si>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</si>
  <si>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</si>
  <si>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</si>
  <si>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</si>
  <si>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</si>
  <si>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</si>
  <si>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</si>
  <si>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</si>
  <si>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</si>
  <si>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</si>
  <si>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</si>
  <si>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</si>
  <si>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</si>
  <si>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</si>
  <si>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[Руководители], [Руководители], [Директор],</t>
  </si>
  <si>
    <t>[Руководители], [Руководители], [Заместитель директора],</t>
  </si>
  <si>
    <t>[Руководители], [Руководители], [Главный экономист],</t>
  </si>
  <si>
    <t>[Педагогические работники], [Педагогический персонал], [Преподаватель],</t>
  </si>
  <si>
    <t>[Общеотраслевые работники], [Общеотраслевые рабочие], [Бухгалтер],</t>
  </si>
  <si>
    <t>[Общеотраслевые работники], [Общеотраслевые рабочие], [Администратор],</t>
  </si>
  <si>
    <t>[Общеотраслевые работники], [Общеотраслевые рабочие], [Юрисконсульт],</t>
  </si>
  <si>
    <t>[Общеотраслевые работники], [Общеотраслевые рабочие], [Специалист по кадрам],</t>
  </si>
  <si>
    <t>[Общеотраслевые работники], [Общеотраслевые рабочие], [Специалист по охране труда],</t>
  </si>
  <si>
    <t>[Общеотраслевые работники], [Общеотраслевые рабочие], [Программист],</t>
  </si>
  <si>
    <t>11</t>
  </si>
  <si>
    <t>[Общеотраслевые работники], [Общеотраслевые рабочие], [Экономист],</t>
  </si>
  <si>
    <t>12</t>
  </si>
  <si>
    <t>[Общеотраслевые работники], [Общеотраслевые рабочие], [Секретарь],</t>
  </si>
  <si>
    <t>13</t>
  </si>
  <si>
    <t>[Общеотраслевые работники], [Общеотраслевые рабочие], [Заведующий складом],</t>
  </si>
  <si>
    <t>14</t>
  </si>
  <si>
    <t>[Общеотраслевые работники], [Общеотраслевые рабочие], [Специалист по связям с общественностью],</t>
  </si>
  <si>
    <t>15</t>
  </si>
  <si>
    <t>[Общеотраслевые работники], [Общеотраслевые рабочие], [Механик],</t>
  </si>
  <si>
    <t>Итого:</t>
  </si>
  <si>
    <t>x</t>
  </si>
  <si>
    <t>субсидии на выполнение государственного (муниципального) задания</t>
  </si>
  <si>
    <t>16</t>
  </si>
  <si>
    <t>17</t>
  </si>
  <si>
    <t>18</t>
  </si>
  <si>
    <t>19</t>
  </si>
  <si>
    <t>20</t>
  </si>
  <si>
    <t>[Общеотраслевые работники], [Руководители], [Главный экономист],</t>
  </si>
  <si>
    <t>21</t>
  </si>
  <si>
    <t>[Специалисты], [Педагогический персонал], [Преподаватель],</t>
  </si>
  <si>
    <t>22</t>
  </si>
  <si>
    <t>23</t>
  </si>
  <si>
    <t>24</t>
  </si>
  <si>
    <t>25</t>
  </si>
  <si>
    <t>[Специалисты], [Педагогический персонал], [Старший воспитатель],</t>
  </si>
  <si>
    <t>26</t>
  </si>
  <si>
    <t>[Специалисты], [Педагогический персонал], [Воспитатель],</t>
  </si>
  <si>
    <t>27</t>
  </si>
  <si>
    <t>[Специалисты], [Педагогический персонал], [Педагог -организатор],</t>
  </si>
  <si>
    <t>28</t>
  </si>
  <si>
    <t>[Специалисты], [Педагогический персонал], [Методист],</t>
  </si>
  <si>
    <t>29</t>
  </si>
  <si>
    <t>[Специалисты], [Специалисты], [Тренер],</t>
  </si>
  <si>
    <t>30</t>
  </si>
  <si>
    <t>31</t>
  </si>
  <si>
    <t>32</t>
  </si>
  <si>
    <t>33</t>
  </si>
  <si>
    <t>34</t>
  </si>
  <si>
    <t>35</t>
  </si>
  <si>
    <t>[Специалисты], [Специалисты], [Психолог],</t>
  </si>
  <si>
    <t>36</t>
  </si>
  <si>
    <t>[Специалисты], [Специалисты], [Инструктор-методист],</t>
  </si>
  <si>
    <t>37</t>
  </si>
  <si>
    <t>[Специалисты], [Специалисты], [Библиотекарь],</t>
  </si>
  <si>
    <t>38</t>
  </si>
  <si>
    <t>[Специалисты], [Специалисты], [Секретарь учебной части],</t>
  </si>
  <si>
    <t>39</t>
  </si>
  <si>
    <t>[Специалисты], [Специалисты], [Врач-специалист],</t>
  </si>
  <si>
    <t>40</t>
  </si>
  <si>
    <t>[Специалисты], [Специалисты], [Врач по спортивной медицине],</t>
  </si>
  <si>
    <t>41</t>
  </si>
  <si>
    <t>[Специалисты], [Специалисты], [Медицинская сестра],</t>
  </si>
  <si>
    <t>42</t>
  </si>
  <si>
    <t>[Специалисты], [Специалисты], [Медицинская сестра (медицинский брат) по массажу],</t>
  </si>
  <si>
    <t>43</t>
  </si>
  <si>
    <t>44</t>
  </si>
  <si>
    <t>[Общеотраслевые работники], [Специалисты], [Специалист по кадрам],</t>
  </si>
  <si>
    <t>45</t>
  </si>
  <si>
    <t>[Общеотраслевые работники], [Специалисты], [Администратор],</t>
  </si>
  <si>
    <t>46</t>
  </si>
  <si>
    <t>[Общеотраслевые работники], [Специалисты], [Специалист по охране труда],</t>
  </si>
  <si>
    <t>47</t>
  </si>
  <si>
    <t>[Общеотраслевые работники], [Специалисты], [Программист],</t>
  </si>
  <si>
    <t>48</t>
  </si>
  <si>
    <t>[Общеотраслевые работники], [Специалисты], [Экономист],</t>
  </si>
  <si>
    <t>49</t>
  </si>
  <si>
    <t>[Общеотраслевые работники], [Специалисты], [Бухгалтер],</t>
  </si>
  <si>
    <t>50</t>
  </si>
  <si>
    <t>51</t>
  </si>
  <si>
    <t>[Общеотраслевые работники], [Специалисты], [Секретарь],</t>
  </si>
  <si>
    <t>52</t>
  </si>
  <si>
    <t>[Общеотраслевые работники], [Специалисты], [Юрисконсульт],</t>
  </si>
  <si>
    <t>53</t>
  </si>
  <si>
    <t>[Общеотраслевые работники], [Специалисты], [Заведующий складом],</t>
  </si>
  <si>
    <t>54</t>
  </si>
  <si>
    <t>[Общеотраслевые работники], [Специалисты], [Специалист по связям с общественностью],</t>
  </si>
  <si>
    <t>55</t>
  </si>
  <si>
    <t>[Общеотраслевые работники], [Специалисты], [Механик],</t>
  </si>
  <si>
    <t>56</t>
  </si>
  <si>
    <t>[Рабочие], [Общеотраслевые рабочие], [Водитель],</t>
  </si>
  <si>
    <t>57</t>
  </si>
  <si>
    <t>[Рабочие], [Общеотраслевые рабочие], [Уборщик служебных помещений],</t>
  </si>
  <si>
    <t>2. Расчеты (обоснования) расходов на социальные и иные выплаты населению (266)</t>
  </si>
  <si>
    <t>Размер одной выплаты, руб</t>
  </si>
  <si>
    <t>Количество выплат в год</t>
  </si>
  <si>
    <t>Общая сумма выплат, руб (гр.3 х гр.4)</t>
  </si>
  <si>
    <t>[Пособие за первые три дня временной нетрудоспособности]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</si>
  <si>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</si>
  <si>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</si>
  <si>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</si>
  <si>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</si>
  <si>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</si>
  <si>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</si>
  <si>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работникам  расходов, связанных со служебными командировками на проезд]</t>
  </si>
  <si>
    <t>[Командировочные расходы], [Возмещение работникам  расходов, связанных со служебными командировками на проживание]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</si>
  <si>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</si>
  <si>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</si>
  <si>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</si>
  <si>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[Командировочные расходы], [Возмещение работникам  расходов, связанных со служебными командировками на проезд (остаток)]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</si>
  <si>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</si>
  <si>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</si>
  <si>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</si>
  <si>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</si>
  <si>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</si>
  <si>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</si>
  <si>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</t>
  </si>
  <si>
    <t>[Бюджет пенсионного фонда РФ],</t>
  </si>
  <si>
    <t>[Бюджет Федерального фонда обязательного медицинского страхования],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</si>
  <si>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</si>
  <si>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</si>
  <si>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</si>
  <si>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</si>
  <si>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[Форд-222700]</t>
  </si>
  <si>
    <t>[Транспортный налог], [Форд Фокус]</t>
  </si>
  <si>
    <t>[Транспортный налог], [ВАЗ-21140]</t>
  </si>
  <si>
    <t>[Транспортный налог], [Автобус VSN-900]</t>
  </si>
  <si>
    <t>[Транспортный налог], [KIA YD]</t>
  </si>
  <si>
    <t>[Прочие налоги и сборы], [Госпошлина]</t>
  </si>
  <si>
    <t>[Прочие налоги и сборы], [Госпошлина (остаток)]</t>
  </si>
  <si>
    <t>[Налог на имущество], [Движимое имущество]</t>
  </si>
  <si>
    <t>5. Расчеты (обоснования) прочих расходов (кроме расходов на закупку товаров, работ, услуг) (226)</t>
  </si>
  <si>
    <t>[Прочие расходы], [Компенсация расходов на питание спортсменов во время проведения тренировочных мероприятий ( бокс) ( 39чел*110дн+5чел*111дн+1чел*109дн=4954чел/дн)]</t>
  </si>
  <si>
    <t>5. Расчеты (обоснования) прочих расходов (кроме расходов на закупку товаров, работ, услуг) (297)</t>
  </si>
  <si>
    <t>[Прочие расходы], [Взносы в некоммерческие организации]</t>
  </si>
  <si>
    <t>5. Расчеты (обоснования) прочих расходов (кроме расходов на закупку товаров, работ, услуг) (292)</t>
  </si>
  <si>
    <t>[Штрафы, пени], [Штрафы, пени]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</si>
  <si>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</si>
  <si>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</si>
  <si>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</si>
  <si>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</si>
  <si>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</si>
  <si>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[Расходы на закупки товаров, работ, услуг] [Аренда помещения (час)] [224]</t>
  </si>
  <si>
    <t>Итого по карточке:</t>
  </si>
  <si>
    <t>Всего:</t>
  </si>
  <si>
    <t>6. Расчеты (обоснования) расходов на закупки товаров, работ, услуг (226)</t>
  </si>
  <si>
    <t>[Расходы на закупки товаров, работ, услуг] [Расходы на оплату услуг гражданско-правового характера] [226]</t>
  </si>
  <si>
    <t>[Расходы на закупки товаров, работ, услуг] [Расходы на оплату услуг гражданско-правового характера (оплата труда лектора)] [226]</t>
  </si>
  <si>
    <t>[Расходы на закупки товаров, работ, услуг] [ Расходы на оплату услуг гражданско-правового характера (оплата труда лектора)] [226]</t>
  </si>
  <si>
    <t>[Расходы на закупки товаров, работ, услуг] [  Расходы на оплату услуг гражданско-правового характера (оплата труда лектора)] [226]</t>
  </si>
  <si>
    <t>[Расходы на закупки товаров, работ, услуг] [Расходы на  оплату услуг гражданско-правового характера (оплата труда лектора)] [226]</t>
  </si>
  <si>
    <t>[Расходы на закупки товаров, работ, услуг] [Расходы на оплату  услуг гражданско-правового характера (оплата труда лектора)] [226]</t>
  </si>
  <si>
    <t>[Расходы на закупки товаров, работ, услуг] [Расходы на оплату услуг гражданско-правового  характера (оплата труда лектора)] [226]</t>
  </si>
  <si>
    <t>[Расходы на закупки товаров, работ, услуг] [Расходы на оплату  услуг гражданско- правового характера (оплата труда лектора)] [226]</t>
  </si>
  <si>
    <t>[Расходы на закупки товаров, работ, услуг] [Расходы на оплату услуг гражданско -правового характера (оплата труда лектора)] [226]</t>
  </si>
  <si>
    <t>[Расходы на закупки товаров, работ, услуг] [Расходы на оплату услуг гражданско - правового характера (оплата труда лектора)] [226]</t>
  </si>
  <si>
    <t>[Расходы на закупки товаров, работ, услуг] [Услуги по изготовлению фотографий] [226]</t>
  </si>
  <si>
    <t>6. Расчеты (обоснования) расходов на закупки товаров, работ, услуг (310)</t>
  </si>
  <si>
    <t>[Расходы на закупки товаров, работ, услуг] [Сейф] [310]</t>
  </si>
  <si>
    <t>6. Расчеты (обоснования) расходов на закупки товаров, работ, услуг (346)</t>
  </si>
  <si>
    <t>[Расходы на закупки товаров, работ, услуг] [Канцелярские товары] [346]</t>
  </si>
  <si>
    <t>6. Расчеты (обоснования) расходов на закупки товаров, работ, услуг (349)</t>
  </si>
  <si>
    <t>[Расходы на закупки товаров, работ, услуг] [Грамоты] [349]</t>
  </si>
  <si>
    <t>[Расходы на закупки товаров, работ, услуг] [Бланк удостоверения о повышении квалификации] [349]</t>
  </si>
  <si>
    <t>[Расходы на закупки товаров, работ, услуг] [Бланк диплома о профессиональной переподготовке] [349]</t>
  </si>
  <si>
    <t>[Расходы на закупки товаров, работ, услуг] [Приложение к диплому о профессиональной переподготовке] [349]</t>
  </si>
  <si>
    <t>[Расходы на закупки товаров, работ, услуг] [Обложка к бланку диплома о профессиональной переподготовке] [349]</t>
  </si>
  <si>
    <t>6. Расчеты (обоснования) расходов на закупки товаров, работ, услуг (221)</t>
  </si>
  <si>
    <t>[Расходы на закупки товаров, работ, услуг] [Возмещение  арендодателю расходов на услуги связи] [Возмещение расходов на услуги связи (1 номер в арендованном помещении под офис г.Видное)] [221]</t>
  </si>
  <si>
    <t>[Расходы на закупки товаров, работ, услуг] [Услуги интернет-провайдера] [221]</t>
  </si>
  <si>
    <t>2019</t>
  </si>
  <si>
    <t>255</t>
  </si>
  <si>
    <t>[Расходы на закупки товаров, работ, услуг] [Услуги по предоставлению цифрового телевидения (остаток)] [221]</t>
  </si>
  <si>
    <t>6. Расчеты (обоснования) расходов на закупки товаров, работ, услуг (223)</t>
  </si>
  <si>
    <t>[Расходы на закупки товаров, работ, услуг] [Возмещение арендодателю стоимости коммунальных услуг] [Возмещение стоимости коммунальных услуг (арендованное помещение под офис г.Видное)] [223]</t>
  </si>
  <si>
    <t>[Расходы на закупки товаров, работ, услуг] [Аренда нежилых помещений ] [Аренда нежилых помещений (офис,г.о.Химки) (кв.м.)		
] [224]</t>
  </si>
  <si>
    <t>[Расходы на закупки товаров, работ, услуг] [Аренда нежилых помещений 		
] [Аренда нежилых помещений (учебные классы, г.о.Химки) (кв.м.)		
] [224]</t>
  </si>
  <si>
    <t>[Расходы на закупки товаров, работ, услуг] [Аренда нежилых помещений 		
] [Аренда нежилого помещения (офис, г.Видное) (мес.)		
] [224]</t>
  </si>
  <si>
    <t>[Расходы на закупки товаров, работ, услуг] [Аренда спортивных помещений и сооружений 		
] [Аренда тренировочного спортивного зала (бокс г.Королев, спортсмены группы юниорок) 1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</si>
  <si>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(бокс г.Королев, спортсмены группы юниорок) 2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</si>
  <si>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 (бокс г.Королев, спортсмены группы юниоров) 1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</si>
  <si>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 (бокс г.Королев, спортсмены группы юниоров) 2 полугодие (час.)		
] [224]</t>
  </si>
  <si>
    <t>[Расходы на закупки товаров, работ, услуг] [Аренда спортивных помещений и сооружений 		
] [Аренда тренировочного спортивного зала (бокс г.Пушкино) (час.)		
] [224]</t>
  </si>
  <si>
    <t>[Расходы на закупки товаров, работ, услуг] [Аренда спортивных помещений и сооружений 		
] [Аренда площадки для стрельбы (современное пятиборье, СЦП "Крылатское") (час.)		
] [224]</t>
  </si>
  <si>
    <t>[Расходы на закупки товаров, работ, услуг] [Аренда спортивных помещений и сооружений 		
] [Аренда легкоатлетической дорожки (современное пятиборье, СЦП "Крылатское") (час.)		
] [224]</t>
  </si>
  <si>
    <t>[Расходы на закупки товаров, работ, услуг] [Аренда спортивных помещений и сооружений (г.о.Химки)		
] [Аренда игрового зала (мужской баскетбол) (час.)		
] [224]</t>
  </si>
  <si>
    <t>[Расходы на закупки товаров, работ, услуг] [Аренда спортивных помещений и сооружений (г.о.Химки)		
] [Аренда тренажерного зала (мужской баскетбол) (час.)		
] [224]</t>
  </si>
  <si>
    <t>[Расходы на закупки товаров, работ, услуг] [Аренда спортивных помещений и сооружений (г.о.Химки)		
] [Аренда площадки для занятий конным спортом (современное пятиборье) (час.)		
] [224]</t>
  </si>
  <si>
    <t>[Расходы на закупки товаров, работ, услуг] [Аренда спортивных помещений и сооружений (г.о.Химки)		
] [Аренда тренировочного спортивного зала  (современное пятиборье)(час.)		
] [224]</t>
  </si>
  <si>
    <t>[Расходы на закупки товаров, работ, услуг] [Аренда спортивных помещений и сооружений (г.о.Химки)		
] [Аренда  тира (современное пятиборье) (час.)		
] [224]</t>
  </si>
  <si>
    <t>[Расходы на закупки товаров, работ, услуг] [Аренда спортивных помещений и сооружений (г.о.Химки)		
] [Аренда бассейна (современное пятиборье)(час.)		
] [224]</t>
  </si>
  <si>
    <t>[Расходы на закупки товаров, работ, услуг] [Аренда спортивных помещений и сооружений (г.о.Химки)		
] [Аренда тренажерного зала (современное пятиборье)(час.)		
] [224]</t>
  </si>
  <si>
    <t>6. Расчеты (обоснования) расходов на закупки товаров, работ, услуг (225)</t>
  </si>
  <si>
    <t>[Расходы на закупки товаров, работ, услуг] [Охранные мероприятия, связанные с содержанием имущества	
] [Расходы на обслуживание тревожной кнопки сигнализации	
] [225]</t>
  </si>
  <si>
    <t>[Расходы на закупки товаров, работ, услуг] [Возмещение арендодателю стоимости расходов на содержание объектов недвижимого имущества	
] [Возмещение стоимости расходов на содержание объектов недвижимого имущества (уборка, вывоз мусора)	
] [225]</t>
  </si>
  <si>
    <t>[Расходы на закупки товаров, работ, услуг] [Содержание объектов движимого имущества	
] [Расходы на техническое, сервисное обслуживание оргтехники	
] [225]</t>
  </si>
  <si>
    <t>[Расходы на закупки товаров, работ, услуг] [Содержание объектов движимого имущества	
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	
] [225]</t>
  </si>
  <si>
    <t>[Расходы на закупки товаров, работ, услуг] [Содержание объектов движимого имущества	
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полугодие	
] [225]</t>
  </si>
  <si>
    <t>[Расходы на закупки товаров, работ, услуг] [Содержание объектов движимого имущества	
] [Вывоз медицинских отходов класса Б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отходами"),мес	
] [225]</t>
  </si>
  <si>
    <t>[Расходы на закупки товаров, работ, услуг] [Содержание объектов движимого имущества	
] [Вывоз медицинских отходов класса  Г (медикаменты)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	
] [225]</t>
  </si>
  <si>
    <t>[Расходы на закупки товаров, работ, услуг] [Содержание объектов движимого имущества	
] [Вывоз медицинских отходов класса  Г  (ртутьсодержащие)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	
] [225]</t>
  </si>
  <si>
    <t>[Расходы на закупки товаров, работ, услуг] [Расходы на техническое освидетельствование автотранспорта (ТО)	
] [Форд-222700 (автобус)	
] [225]</t>
  </si>
  <si>
    <t>[Расходы на закупки товаров, работ, услуг] [Расходы на техническое освидетельствование автотранспорта (ТО)	
] [Форд "Фокус"	
] [225]</t>
  </si>
  <si>
    <t>[Расходы на закупки товаров, работ, услуг] [Расходы на техническое освидетельствование автотранспорта (ТО)	
] [Автобус VSN900	
] [225]</t>
  </si>
  <si>
    <t>[Расходы на закупки товаров, работ, услуг] [Расходы на ремонт автотранспорта	
] [Форд-222700 (автобус)	
] [225]</t>
  </si>
  <si>
    <t>[Расходы на закупки товаров, работ, услуг] [Расходы на ремонт автотранспорта	
] [Форд "Фокус"	
] [225]</t>
  </si>
  <si>
    <t>[Расходы на закупки товаров, работ, услуг] [Расходы на ремонт автотранспорта	
] [Автобус VSN900	
] [225]</t>
  </si>
  <si>
    <t>[Расходы на закупки товаров, работ, услуг] [Расходы на шиномонтаж автотранспорта	
] [Форд-222700 (автобус)	
] [225]</t>
  </si>
  <si>
    <t>[Расходы на закупки товаров, работ, услуг] [Расходы на шиномонтаж автотранспорта	
] [Форд "Фокус"	
] [225]</t>
  </si>
  <si>
    <t>[Расходы на закупки товаров, работ, услуг] [Расходы на шиномонтаж автотранспорта	
] [Автобус VSN900	
] [225]</t>
  </si>
  <si>
    <t>58</t>
  </si>
  <si>
    <t>[Расходы на закупки товаров, работ, услуг] [Расходы на шиномонтаж автотранспорта	
] [Автомобиль KIA	
] [225]</t>
  </si>
  <si>
    <t>59</t>
  </si>
  <si>
    <t>[Расходы на закупки товаров, работ, услуг] [Расходы на техническое обслуживание автотранспорта	
] [Форд-222700 (автобус)	
] [225]</t>
  </si>
  <si>
    <t>60</t>
  </si>
  <si>
    <t>[Расходы на закупки товаров, работ, услуг] [Расходы на техническое обслуживание автотранспорта	
] [Форд "Фокус"	
] [225]</t>
  </si>
  <si>
    <t>61</t>
  </si>
  <si>
    <t>[Расходы на закупки товаров, работ, услуг] [Расходы на техническое обслуживание автотранспорта	
] [Автобус VSN900	
] [225]</t>
  </si>
  <si>
    <t>62</t>
  </si>
  <si>
    <t>[Расходы на закупки товаров, работ, услуг] [Расходы на техническое обслуживание автотранспорта	
] [Автомобиль KIA	
] [225]</t>
  </si>
  <si>
    <t>63</t>
  </si>
  <si>
    <t>[Расходы на закупки товаров, работ, услуг] [Расходы на мойку автотранспорта	
] [Форд-222700 (автобус)	
] [225]</t>
  </si>
  <si>
    <t>64</t>
  </si>
  <si>
    <t>[Расходы на закупки товаров, работ, услуг] [Расходы на мойку автотранспорта	
] [Форд "Фокус"	
] [225]</t>
  </si>
  <si>
    <t>65</t>
  </si>
  <si>
    <t>[Расходы на закупки товаров, работ, услуг] [Расходы на мойку автотранспорта	
] [Автобус VSN900	
] [225]</t>
  </si>
  <si>
    <t>66</t>
  </si>
  <si>
    <t>[Расходы на закупки товаров, работ, услуг] [Расходы на мойку автотранспорта	
] [Автомобиль KIA	
] [225]</t>
  </si>
  <si>
    <t>256</t>
  </si>
  <si>
    <t>[Расходы на закупки товаров, работ, услуг] [Расходы на экспертизу по оценке технического состояния оборудования, инвентаря (для списания) (остаток)	
] [225]</t>
  </si>
  <si>
    <t>257</t>
  </si>
  <si>
    <t>[Расходы на закупки товаров, работ, услуг] [Расходы по техническому обслуживанию бытовой техники 	
(остаток)] [225]</t>
  </si>
  <si>
    <t>258</t>
  </si>
  <si>
    <t>[Расходы на закупки товаров, работ, услуг] [Расходы на ремонт  автотранспорта	(остаток)
] [Форд "Фокус"	
] [225]</t>
  </si>
  <si>
    <t>259</t>
  </si>
  <si>
    <t>[Расходы на закупки товаров, работ, услуг] [Расходы на  ремонт автотранспорта	(остаток)
] [Форд-222700 (автобус)	
] [225]</t>
  </si>
  <si>
    <t>260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</si>
  <si>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полугодие	(остаток)
] [225]</t>
  </si>
  <si>
    <t>261</t>
  </si>
  <si>
    <t>[Расходы на закупки товаров, работ, услуг] [Расходы на заправку картриджей	(остаток)
] [225]</t>
  </si>
  <si>
    <t>67</t>
  </si>
  <si>
    <t>[Расходы на закупки товаров, работ, услуг] [Оплата услуг вневедомственной, пожарной охраны] [Услуги охраны			
] [226]</t>
  </si>
  <si>
    <t>68</t>
  </si>
  <si>
    <t>[Расходы на закупки товаров, работ, услуг] [Оплата услуг вневедомственной, пожарной охраны] [Услуги пультовой охраны			
] [226]</t>
  </si>
  <si>
    <t>69</t>
  </si>
  <si>
    <t>[Расходы на закупки товаров, работ, услуг] [Возмещение арендодателю расходов на прочие услуги			
] [Возмещение  расходов на прочие услуги (услуги охраны)			
] [226]</t>
  </si>
  <si>
    <t>70</t>
  </si>
  <si>
    <t>[Расходы на закупки товаров, работ, услуг] [Оплата информационно-вычислительных и информационно-правовых услуг			
] [Услуги по информационному обслуживанию комплекта Систем КонсультантПлюс			
] [226]</t>
  </si>
  <si>
    <t>71</t>
  </si>
  <si>
    <t>[Расходы на закупки товаров, работ, услуг] [Оплата информационно-вычислительных и информационно-правовых услуг			
] [Услуги по предоставлению доступа и абонентскому обслуживанию программы для ЭВМ "Контур-Экстерн"			
] [226]</t>
  </si>
  <si>
    <t>72</t>
  </si>
  <si>
    <t>[Расходы на закупки товаров, работ, услуг] [Оплата информационно-вычислительных и информационно-правовых услуг			
] [Услуги по информационно-технологическому сопровождению программы 1С:Предприятие			
] [226]</t>
  </si>
  <si>
    <t>73</t>
  </si>
  <si>
    <t>[Расходы на закупки товаров, работ, услуг] [Оплата информационно-вычислительных и информационно-правовых услуг			
] [Услуги по формированию и обслуживанию квалифицированного сертификата открытого ключа подписи (КСКП) УРМ			
] [226]</t>
  </si>
  <si>
    <t>74</t>
  </si>
  <si>
    <t>[Расходы на закупки товаров, работ, услуг] [Оплата информационно-вычислительных и информационно-правовых услуг			
] [Услуги по приобретению  неисключительных пользовательских прав на программу для ЭВМ "Диплом-стандарт ФГОС СПО"			
] [226]</t>
  </si>
  <si>
    <t>75</t>
  </si>
  <si>
    <t>[Расходы на закупки товаров, работ, услуг] [Оплата информационно-вычислительных и информационно-правовых услуг			
] [Передача неисключительных прав на использование ПО "Среда дистанционного обучения "Русский Moodle 3KL Hosted 300" 			
] [226]</t>
  </si>
  <si>
    <t>76</t>
  </si>
  <si>
    <t>[Расходы на закупки товаров, работ, услуг] [Оплата информационно-вычислительных и информационно-правовых услуг			
] [Услуги по предоставлению прав на использование программного обеспечения "ФИС ФРДО" и "ФИС ГИА Прием"			
] [226]</t>
  </si>
  <si>
    <t>77</t>
  </si>
  <si>
    <t>[Расходы на закупки товаров, работ, услуг] [Оплата информационно-вычислительных и информационно-правовых услуг			
] [Приобретение ЭЦП для работы в программах "ФИС ГИА Приема" и ФИС ФРДО"			
] [226]</t>
  </si>
  <si>
    <t>78</t>
  </si>
  <si>
    <t>[Расходы на закупки товаров, работ, услуг] [Оплата информационно-вычислительных и информационно-правовых услуг			
] [Приобретение Абонемента на доступ к отраслевому информационному ресурсу (ОИР) на базе программного обеспечения «Электронный сервис «РАМЗЭС 2.0» 			
] [226]</t>
  </si>
  <si>
    <t>79</t>
  </si>
  <si>
    <t>[Расходы на закупки товаров, работ, услуг] [Оплата информационно-вычислительных и информационно-правовых услуг			
] [Комплекс услуг по ведению сайта 			
] [226]</t>
  </si>
  <si>
    <t>80</t>
  </si>
  <si>
    <t>[Расходы на закупки товаров, работ, услуг] [Оплата информационно-вычислительных и информационно-правовых услуг			
] [Комплекс услуг по технической поддержке сайта 			
] [226]</t>
  </si>
  <si>
    <t>81</t>
  </si>
  <si>
    <t>[Расходы на закупки товаров, работ, услуг] [Оплата информационно-вычислительных и информационно-правовых услуг			
] [Услуги по изготовлению сертификатов электронно-цифровых подписей			
] [226]</t>
  </si>
  <si>
    <t>82</t>
  </si>
  <si>
    <t>[Расходы на закупки товаров, работ, услуг] [Оплата услуг			
] [Услуги по обучению на курсах повышения квалификации (директор)			
] [226]</t>
  </si>
  <si>
    <t>83</t>
  </si>
  <si>
    <t>[Расходы на закупки товаров, работ, услуг] [Оплата услуг			
] [Услуги по обучению на курсах повышения квалификации (тренер, бокс)			
] [226]</t>
  </si>
  <si>
    <t>84</t>
  </si>
  <si>
    <t>[Расходы на закупки товаров, работ, услуг] [Оплата услуг			
] [Услуги по обучению на курсах повышения квалификации ( тренер, современное пятиборье)			
] [226]</t>
  </si>
  <si>
    <t>85</t>
  </si>
  <si>
    <t>[Расходы на закупки товаров, работ, услуг] [Оплата услуг			
] ["Услуги по обучению на курсах повышения квалификации 
( инструктор-методист, современное пятиборье)"			
] [226]</t>
  </si>
  <si>
    <t>86</t>
  </si>
  <si>
    <t>[Расходы на закупки товаров, работ, услуг] [Оплата услуг			
] ["Услуги по обучению на курсах повышения квалификации  ""Современные технологии
в тренировочном процессе баскетболистов""(1 тренер, женский баскетбол)"			
] [226]</t>
  </si>
  <si>
    <t>87</t>
  </si>
  <si>
    <t>[Расходы на закупки товаров, работ, услуг] [Оплата услуг			
] [Услуги по обучению на курсах повышения квалификации  "Духовно-нравственные аспекты воспитания детей и подростков"(1 воспитатель, женский баскетбол)			
] [226]</t>
  </si>
  <si>
    <t>88</t>
  </si>
  <si>
    <t>[Расходы на закупки товаров, работ, услуг] [Оплата услуг			
] [Услуги по обучению на курсах повышения квалификации  "Актуальные вопросы теории и практики современного образования"(1 воспитатель, женский баскетбол)			
] [226]</t>
  </si>
  <si>
    <t>89</t>
  </si>
  <si>
    <t>[Расходы на закупки товаров, работ, услуг] [Оплата услуг			
] [Услуги по обучению на курсах повышения квалификации (1 инструктор-методист, мужской баскетбол)			
] [226]</t>
  </si>
  <si>
    <t>90</t>
  </si>
  <si>
    <t>[Расходы на закупки товаров, работ, услуг] [Оплата услуг			
] [Услуги по обучению на курсах  "Охрана труда" (3000,0руб*3чел, зам. директора, воспитатель, тренер)			
] [226]</t>
  </si>
  <si>
    <t>91</t>
  </si>
  <si>
    <t>[Расходы на закупки товаров, работ, услуг] [Оплата услуг			
] [Услуги по обучению на курсах "Нормы и правила работы в электроустановках потребителей энергии (до 1000В) в качестве административно-технического персонала с присвоением группы не ниже III-ей" (4500,0руб*1чел, зам. директора)			
] [226]</t>
  </si>
  <si>
    <t>92</t>
  </si>
  <si>
    <t>[Расходы на закупки товаров, работ, услуг] [Оплата услуг			
] [Услуги по обучению на курсах "Пожарно-технический минимум"(3500,0руб*3чел, зам. директора, воспитатель, тренер)			
] [226]</t>
  </si>
  <si>
    <t>93</t>
  </si>
  <si>
    <t>[Расходы на закупки товаров, работ, услуг] [Оплата услуг			
] [Услуги по подписке на периодические издания (на 2 полугодие)] [226]</t>
  </si>
  <si>
    <t>94</t>
  </si>
  <si>
    <t>[Расходы на закупки товаров, работ, услуг] [Оплата услуг			
] [Услуги по периодическому медицинскому осмотру работников (г.о.Химки 5750,0руб*47чел)			
] [226]</t>
  </si>
  <si>
    <t>95</t>
  </si>
  <si>
    <t>[Расходы на закупки товаров, работ, услуг] [Оплата услуг			
] [Услуги по периодическому медицинскому осмотру работников (женский баскетбол 4000,0руб*16чел)			
] [226]</t>
  </si>
  <si>
    <t>96</t>
  </si>
  <si>
    <t>[Расходы на закупки товаров, работ, услуг] [Оплата услуг			
] [Услуги по подписке на периодические издания (на 1 полугодие)			
] [226]</t>
  </si>
  <si>
    <t>97</t>
  </si>
  <si>
    <t>[Расходы на закупки товаров, работ, услуг] [Оплата услуг			
] [Услуги абонентского обслуживания системы ГЛОНАСС			
] [226]</t>
  </si>
  <si>
    <t>98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</si>
  <si>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( женский баскетбол)	(17чел*112дн+18чел*13дн+26чел*11дн+27чел*144дн+44чел*14дн=6928чел/дн)	
] [226]</t>
  </si>
  <si>
    <t>99</t>
  </si>
  <si>
    <t>[Расходы на закупки товаров, работ, услуг] [Оказание услуг по обеспечению участия в спортивных мероприятиях			
] [Услуги по проживанию  лиц, проходящих спортивную подготовку во время проведения тренировочных мероприятий 1 полугодие (мужской баскетбол)	(47чел*108дн=5076чел/дн)		
] [226]</t>
  </si>
  <si>
    <t>[Расходы на закупки товаров, работ, услуг] [Оказание услуг по обеспечению участия в спортивных мероприятиях			
] [Услуги по проживанию  лиц, проходящих спортивную подготовку во время проведения тренировочных мероприятий 2 полугодие(мужской баскетбол) (47чел*78дн=3666чел/дн)			
] [226]</t>
  </si>
  <si>
    <t>101</t>
  </si>
  <si>
    <t>[Расходы на закупки товаров, работ, услуг] [Оказание услуг по обеспечению участия в спортивных мероприятиях			
] [Услуги по проживанию  лиц, проходящих спортивную подготовку во время проведения тренировочных мероприятий 1 полугодие (современное пятиборье) 	(2чел*60дн+8чел*114дн=1032чел/дн)
] [226]</t>
  </si>
  <si>
    <t>102</t>
  </si>
  <si>
    <t>[Расходы на закупки товаров, работ, услуг] [Оказание услуг по обеспечению участия в спортивных мероприятиях			
] [Услуги по проживанию  лиц, проходящих спортивную подготовку во время проведения тренировочных мероприятий 2 полугодие (современное пятиборье) 	(2чел*60дн+8чел*100дн=920чел/дн)	
] [226]</t>
  </si>
  <si>
    <t>103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</si>
  <si>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(бокс, г.Подольск) 	(10чел*110дн=1100чел/дн)		
] [226]</t>
  </si>
  <si>
    <t>104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</si>
  <si>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(бокс, г.Королев) 	(12чел*110дн=1320чел/дн)		
] [226]</t>
  </si>
  <si>
    <t>105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</si>
  <si>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 с января по май (бокс, г.Дмитров)	(8чел*50дн=400чел/дн)		
] [226]</t>
  </si>
  <si>
    <t>106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</si>
  <si>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 с июня по декабрь (бокс, г.Дмитров) (8чел*60дн480чел/дн)			
] [226]</t>
  </si>
  <si>
    <t>107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</si>
  <si>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 с января по май (бокс, г.Балашиха) (8чел*50дн=400чел/дн)			
] [226]</t>
  </si>
  <si>
    <t>108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</si>
  <si>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 с июня по декабрь (бокс, г.Балашиха) (8чел*60дн=480чел/дн)			
] [226]</t>
  </si>
  <si>
    <t>109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</si>
  <si>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 1 полугодие (бокс, г.Пушкино)	(7чел*60дн=420чел/дн)		
] [226]</t>
  </si>
  <si>
    <t>110</t>
  </si>
  <si>
    <t>[Расходы на закупки товаров, работ, услуг] [Оказание услуг по обеспечению участия в спортивных мероприятиях			
] [Услуги по проживанию лиц, проходящих спортивную подготовку во время проведения тренировочных мероприятий  2 полугодие (бокс, г.Пушкино)	(7чел*50дн=350чел/дн)		
] [226]</t>
  </si>
  <si>
    <t>[Расходы на закупки товаров, работ, услуг] [Оказание услуг по обеспечению участия в спортивных мероприятиях			
] [Услуги готового привозного питания лиц, проходящих спортивную подготовку во время проведения тренировочных мероприятий ( женский баскетбол)		(17чел*112дн+18чел*13дн+26чел*11дн+27чел*144дн+44чел*14дн=6928чел/дн)	
] [226]</t>
  </si>
  <si>
    <t>[Расходы на закупки товаров, работ, услуг] [Оказание услуг по обеспечению участия в спортивных мероприятиях			
] [Услуги по питанию лиц, проходящих спортивную подготовку во время проведения тренировочных мероприятий (мужской баскетбол) 	(47чел*186дн=8742чел/дн)		
] [226]</t>
  </si>
  <si>
    <t>[Расходы на закупки товаров, работ, услуг] [Оказание услуг по обеспечению участия в спортивных мероприятиях	] [Услуги по питанию лиц, проходящих спортивную подготовку во время проведения тренировочных мероприятий (современное пятиборье) 	(2чел*120дн+8чел*214дн=1952чел/дн)		
] [226]</t>
  </si>
  <si>
    <t>114</t>
  </si>
  <si>
    <t>[Расходы на закупки товаров, работ, услуг] [Оказание услуг по обеспечению участия в спортивных мероприятиях	] [Услуги по питанию лиц, проходящих спортивную подготовку во время проведения тренировочных мероприятий (мужской баскетбол) (47чел*7дн=329чел/дн)			
] [226]</t>
  </si>
  <si>
    <t>115</t>
  </si>
  <si>
    <t>[Расходы на закупки товаров, работ, услуг] [Оказание услуг по обеспечению участия в спортивных мероприятиях			
] [Услуги по питанию лиц, проходящих спортивную подготовку во время проведения тренировочных мероприятий (современное пятиборье) 			
] [226]</t>
  </si>
  <si>
    <t>116</t>
  </si>
  <si>
    <t>[Расходы на закупки товаров, работ, услуг] [Оказание услуг по обеспечению участия в спортивных мероприятиях			
] [Услуги по обеспечению участия в спортивных соревнованиях в январе (проезд, проживание, питание) (современное пятиборье)			
] [226]</t>
  </si>
  <si>
    <t>117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</si>
  <si>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январе (проезд, проживание, питание)(бокс)			
] [226]</t>
  </si>
  <si>
    <t>118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</si>
  <si>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январе  (проезд, проживание, питание)(бокс)			
] [226]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</si>
  <si>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феврале (проезд, проживание, питание)(женский баскетбол)			
] [226]</t>
  </si>
  <si>
    <t>[Расходы на закупки товаров, работ, услуг] [Оказание услуг по обеспечению участия в спортивных мероприятиях		] [Услуги по обеспечению участия в спортивных соревнованиях в феврале-марте (проезд, проживание, питание)(бокс)			
] [226]</t>
  </si>
  <si>
    <t>121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</si>
  <si>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феврале-марте (проезд, проживание, питание) (современное пятиборье)			
] [226]</t>
  </si>
  <si>
    <t>122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</si>
  <si>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марте (проезд, проживание, питание)(бокс)			
] [226]</t>
  </si>
  <si>
    <t>123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</si>
  <si>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феврале  (проезд, проживание, питание)(бокс)			
] [226]</t>
  </si>
  <si>
    <t>124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</si>
  <si>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марте-апреле (проезд, проживание, питание)(женский баскетбол)			
] [226]</t>
  </si>
  <si>
    <t>125</t>
  </si>
  <si>
    <t>[Расходы на закупки товаров, работ, услуг] [Оказание услуг по обеспечению участия в спортивных мероприятиях	] [Услуги по обеспечению участия в спортивных соревнованиях в апреле (проезд, проживание, питание)(бокс)			
] [226]</t>
  </si>
  <si>
    <t>126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</si>
  <si>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апреле (проезд, проживание, питание) (современное пятиборье)			
] [226]</t>
  </si>
  <si>
    <t>127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</si>
  <si>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апреле (проезд, проживание, питание)(бокс)			
] [226]</t>
  </si>
  <si>
    <t>128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</si>
  <si>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марте (проезд, проживание, питание)(женский баскетбол)			
] [226]</t>
  </si>
  <si>
    <t>129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</si>
  <si>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апреле-мае (проезд, проживание, питание)(женский баскетбол)			
] [226]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</si>
  <si>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мае (проезд, проживание, питание) (современное пятиборье)			
] [226]</t>
  </si>
  <si>
    <t>131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</si>
  <si>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июне (проезд, проживание, питание)(бокс)			
] [226]</t>
  </si>
  <si>
    <t>132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</si>
  <si>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мае (проезд, проживание, питание)(бокс)			
] [226]</t>
  </si>
  <si>
    <t>133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</si>
  <si>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сентябре (проезд, проживание, питание)(женский баскетбол)			
] [226]</t>
  </si>
  <si>
    <t>134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</si>
  <si>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сентябре  (проезд, проживание, питание)(женский баскетбол)			
] [226]</t>
  </si>
  <si>
    <t>135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</si>
  <si>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сентябре-октябре (проезд, проживание, питание)(мужской баскетбол)			
] [226]</t>
  </si>
  <si>
    <t>136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</si>
  <si>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октябре (проезд, проживание, питание)(бокс)			
] [226]</t>
  </si>
  <si>
    <t>137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</si>
  <si>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октябре-ноябре (проезд, проживание, питание)(женский баскетбол)			
] [226]</t>
  </si>
  <si>
    <t>138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</si>
  <si>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ноябре (проезд, проживание, питание)(бокс)			
] [226]</t>
  </si>
  <si>
    <t>139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</si>
  <si>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ноябре (проезд, проживание, питание) (современное пятиборье)			
] [226]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</si>
  <si>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ноябре-декабре (проезд, проживание, питание)(женский баскетбол)			
] [226]</t>
  </si>
  <si>
    <t>141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</si>
  <si>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мае  (проезд, проживание, питание)(бокс)			
] [226]</t>
  </si>
  <si>
    <t>142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</si>
  <si>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декабре (проезд, проживание, питание)(бокс)			
] [226]</t>
  </si>
  <si>
    <t>143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</si>
  <si>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спортивных соревнованиях в декабре (проезд, проживание, питание)(современное пятиборье)			
] [226]</t>
  </si>
  <si>
    <t>144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</si>
  <si>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(бокс, г.Подольск)  (проезд 2бил*10000руб,проживание 1чел*14дн*1700руб, питание 1чел*14дн*800руб) 			
] [226]</t>
  </si>
  <si>
    <t>145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</si>
  <si>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(бокс)  (проезд 28бил*7000руб, 28бил*10000руб, проживание 54чел*14дн*1700руб, питание 32чел*14дн*800руб, 13чел*14дн*600руб, аренда 878600руб.)] [226]</t>
  </si>
  <si>
    <t>146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</si>
  <si>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(женский баскетбол)  (проезд 58бил*1000руб,проживание 13чел*18дн*1700руб, 16чел*14дн*1700руб, питание 11чел*18дн*800руб, 14чел*14дн*800руб, аренда 468800руб.)			
] [226]</t>
  </si>
  <si>
    <t>147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</si>
  <si>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(мужской баскетбол)  (проезд 82бил*15000руб,проживание 41чел*18дн*1700руб, питание 24чел*18дн*800руб, 12чел*18дн*600руб, аренда 547200руб.)			
] [226]</t>
  </si>
  <si>
    <t>148</t>
  </si>
  <si>
    <t>[Расходы на закупки товаров, работ, услуг] [Оказание услуг по обеспечению участия в спортивных мероприятиях] [Услуги по обеспечению участия в тренировочном сборе по общей физической подготовке (современное пятиборье)  (проезд 20бил*15000руб,проживание 10чел*18дн*1700руб, питание 4чел*18дн*800руб, 4чел*18дн*600руб, аренда 250600руб.)			
] [226]</t>
  </si>
  <si>
    <t>149</t>
  </si>
  <si>
    <t>[Расходы на закупки товаров, работ, услуг] [Оказание услуг по обеспечению участия в спортивных мероприятиях] [Услуга по предоставлению помещения (тренировочный зал) ( г.Видное)  1 полугодие (1880,0руб*144час=270720,0руб)			
] [226]</t>
  </si>
  <si>
    <t>[Расходы на закупки товаров, работ, услуг] [Оказание услуг по обеспечению участия в спортивных мероприятиях] [Услуга по предоставлению помещения (тренировочный зал) ( г.Видное) 2 полугодие (1880,0руб*96час=180480,0руб)			
] [226]</t>
  </si>
  <si>
    <t>151</t>
  </si>
  <si>
    <t>[Расходы на закупки товаров, работ, услуг] [Оказание услуг по обеспечению участия в спортивных мероприятиях] [Услуги по использованию  тренировочного спортивного зала с января по апрель (г.Балашиха) (1800,0руб*210час=378000,0руб)			
] [226]</t>
  </si>
  <si>
    <t>152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</si>
  <si>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мая по сентябрь (г.Балашиха) (1800,0руб*210час=378000,0руб)			
] [226]</t>
  </si>
  <si>
    <t>153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</si>
  <si>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октября по декабрь (г.Балашиха) (час)			
] [226]</t>
  </si>
  <si>
    <t>154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</si>
  <si>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января по апрель (г.Подольск) (час)			
] [226]</t>
  </si>
  <si>
    <t>155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</si>
  <si>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мая по сентябрь (г.Подольск) (час)			
] [226]</t>
  </si>
  <si>
    <t>156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</si>
  <si>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октября по декабрь (г.Подольск) (час)			
] [226]</t>
  </si>
  <si>
    <t>157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</si>
  <si>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января по апрель (г.Дмитров) (1800,0руб*210час=378000,0руб)			
] [226]</t>
  </si>
  <si>
    <t>158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</si>
  <si>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мая по сентябрь (г.Дмитров) (час)			
] [226]</t>
  </si>
  <si>
    <t>159</t>
  </si>
  <si>
    <t>[Расходы на закупки товаров, работ, услуг] [Оказание услуг по обеспечению участия в спортивных мероприятиях] [Услуги по использованию тренировочного спортивного зала с октября по декабрь (г.Дмитров) (час)			
] [226]</t>
  </si>
  <si>
    <t>160</t>
  </si>
  <si>
    <t>[Расходы на закупки товаров, работ, услуг] [Оказание услуг по обеспечению участия в спортивных мероприятиях] [Услуги по обеспечению проведения просмотровых сборов (бокс) (10чел*10дн*2300руб)			
] [226]</t>
  </si>
  <si>
    <t>161</t>
  </si>
  <si>
    <t>[Расходы на закупки товаров, работ, услуг] [Оказание услуг по обеспечению участия в спортивных мероприятиях] [Услуги по обеспечению проведения просмотровых сборов (мужской баскетбол) (20чел*10дн*2300руб); (современное пятиборье) (5чел*10дн*2300руб)			
] [226]</t>
  </si>
  <si>
    <t>262</t>
  </si>
  <si>
    <t>[Расходы на закупки товаров, работ, услуг] [Услуги по консультационно-методическому сопровождению автоматизированной системы финансово-хозяйственной деятельности ЕИС БУ "Смета" (остаток) час.		
] [226]</t>
  </si>
  <si>
    <t>263</t>
  </si>
  <si>
    <t>[Расходы на закупки товаров, работ, услуг] [Услуги  по обслуживанию 1С Зарплата и кадры государственного учреждения и 1С Бухгалтерия государственного учреждения (остаток) час.
] [226]</t>
  </si>
  <si>
    <t>264</t>
  </si>
  <si>
    <t>[Расходы на закупки товаров, работ, услуг] [Услуги по предоставлению прав на использование программного обеспечения "Антивирус Касперского"	(остаток)		
] [226]</t>
  </si>
  <si>
    <t>265</t>
  </si>
  <si>
    <t>[Расходы на закупки товаров, работ, услуг] [Услуги по предоставлению прав на использование операционной системы Microsoft Windows Server 2019 Std (остаток)			
] [226]</t>
  </si>
  <si>
    <t>266</t>
  </si>
  <si>
    <t>[Расходы на закупки товаров, работ, услуг] [Услуги по предоставлению прав на использование операционной системы Windows Server device CAL (остаток)			
] [226]</t>
  </si>
  <si>
    <t>267</t>
  </si>
  <si>
    <t>[Расходы на закупки товаров, работ, услуг] [Услуги по утилизации оборудования, инвентаря (остаток) шт.			
] [226]</t>
  </si>
  <si>
    <t>268</t>
  </si>
  <si>
    <t>[Расходы на закупки товаров, работ, услуг] [Услуги по утилизации основных средств (остаток)			
] [226]</t>
  </si>
  <si>
    <t>269</t>
  </si>
  <si>
    <t>[Расходы на закупки товаров, работ, услуг] [Услуги по обучению на курсах повышения квалификации (2 воспитателя "Педагогика и психология СПО") (остаток)			
] [226]</t>
  </si>
  <si>
    <t>270</t>
  </si>
  <si>
    <t>[Расходы на закупки товаров, работ, услуг] [Услуги по обеспечению участия в тренировочном сборе по общей физической подготовке (баскетбол (мужчины)) (проживание 32 чел*10дн*1700руб, питание 28чел*10дн*600руб, аренда 158000,0руб) (остаток)			
] [226] [Услуги по питанию]</t>
  </si>
  <si>
    <t>[Расходы на закупки товаров, работ, услуг] [Услуги по обеспечению участия в тренировочном сборе по общей физической подготовке (баскетбол (мужчины)) (проживание 32 чел*10дн*1700руб, питание 28чел*10дн*600руб, аренда 158000,0руб) (остаток)			
] [226] [Услуги по аренде]</t>
  </si>
  <si>
    <t>[Расходы на закупки товаров, работ, услуг] [Услуги по обеспечению участия в тренировочном сборе по общей физической подготовке (баскетбол (мужчины)) (проживание 32 чел*10дн*1700руб, питание 28чел*10дн*600руб, аренда 158000,0руб) (остаток)			
] [226] [Услуги по проживанию]</t>
  </si>
  <si>
    <t>271</t>
  </si>
  <si>
    <t>[Расходы на закупки товаров, работ, услуг] [Услуги по  проезду и  проживанию во время командировки (проезд 1чел*16000руб=16000руб, проживание 1чел*6дн*550руб=3300руб) (остаток)			
] [226] [Услуги по проезду]</t>
  </si>
  <si>
    <t>[Расходы на закупки товаров, работ, услуг] [Услуги по  проезду и  проживанию во время командировки (проезд 1чел*16000руб=16000руб, проживание 1чел*6дн*550руб=3300руб) (остаток)			
] [226] [Услуги по проживанию]</t>
  </si>
  <si>
    <t>273</t>
  </si>
  <si>
    <t>[Расходы на закупки товаров, работ, услуг] [Услуги по подключению к Электронной библиотечной системе "ЭБС Юрайт" (остаток)			
] [226]</t>
  </si>
  <si>
    <t>274</t>
  </si>
  <si>
    <t>[Расходы на закупки товаров, работ, услуг] [Услуги по обучению на курсах повышения квалификации (преподаватели) (остаток)			
] [226]</t>
  </si>
  <si>
    <t>275</t>
  </si>
  <si>
    <t>[Расходы на закупки товаров, работ, услуг] [Услуги по обучению на курсах повышения квалификации (2 преподавателя) (остаток)			
] [226]</t>
  </si>
  <si>
    <t>6. Расчеты (обоснования) расходов на закупки товаров, работ, услуг (227)</t>
  </si>
  <si>
    <t>162</t>
  </si>
  <si>
    <t>[Расходы на закупки товаров, работ, услуг] [Оплата расходов на уплату страховых премий (страховых взносов) 			
] [ОСАГО автомобиля  ФОРД "ФОКУС"			
] [227]</t>
  </si>
  <si>
    <t>163</t>
  </si>
  <si>
    <t>[Расходы на закупки товаров, работ, услуг] [Оплата расходов на уплату страховых премий (страховых взносов) 			
] [ОСАГО автобуса ФОРД-222700 класса В			
] [227]</t>
  </si>
  <si>
    <t>164</t>
  </si>
  <si>
    <t>[Расходы на закупки товаров, работ, услуг] [Оплата расходов на уплату страховых премий (страховых взносов) ] [ОСАГО автобуса  VSN900 III класса			
] [227]</t>
  </si>
  <si>
    <t>165</t>
  </si>
  <si>
    <t>[Расходы на закупки товаров, работ, услуг] [Оплата расходов на уплату страховых премий (страховых взносов) ] [ОСАГО  KIA			
] [227]</t>
  </si>
  <si>
    <t>230</t>
  </si>
  <si>
    <t>[Расходы на закупки товаров, работ, услуг] [Увеличение стоимости основных средств
] [Кресло руководителя	(остаток)] [310]</t>
  </si>
  <si>
    <t>231</t>
  </si>
  <si>
    <t>[Расходы на закупки товаров, работ, услуг] [Увеличение стоимости основных средств] [Кресло офисное	(остаток)
] [310]</t>
  </si>
  <si>
    <t>232</t>
  </si>
  <si>
    <t>[Расходы на закупки товаров, работ, услуг] [Увеличение стоимости основных средств] [Чайник   (остаток)] [310]</t>
  </si>
  <si>
    <t>233</t>
  </si>
  <si>
    <t>[Расходы на закупки товаров, работ, услуг] [Увеличение стоимости основных средств] [Вешалка гардеробная  (остаток)] [310]</t>
  </si>
  <si>
    <t>234</t>
  </si>
  <si>
    <t>[Расходы на закупки товаров, работ, услуг] [Увеличение стоимости основных средств] [Стеллаж для воды] [310]</t>
  </si>
  <si>
    <t>235</t>
  </si>
  <si>
    <t>[Расходы на закупки товаров, работ, услуг] [Увеличение стоимости основных средств] [МФУ (остаток)] [310]</t>
  </si>
  <si>
    <t>236</t>
  </si>
  <si>
    <t>[Расходы на закупки товаров, работ, услуг] [Увеличение стоимости основных средств] [Аппарат для перкуссионного массажа (остаток)] [310]</t>
  </si>
  <si>
    <t>237</t>
  </si>
  <si>
    <t>[Расходы на закупки товаров, работ, услуг] [Увеличение стоимости основных средств] [Мешок боксерский (остаток)] [310]</t>
  </si>
  <si>
    <t>238</t>
  </si>
  <si>
    <t>[Расходы на закупки товаров, работ, услуг] [Увеличение стоимости основных средств] [Лазерный пистолет (остаток)] [310]</t>
  </si>
  <si>
    <t>239</t>
  </si>
  <si>
    <t>[Расходы на закупки товаров, работ, услуг] [Увеличение стоимости основных средств] [Ноутбук (остаток)] [310]</t>
  </si>
  <si>
    <t>241</t>
  </si>
  <si>
    <t>[Расходы на закупки товаров, работ, услуг] [Увеличение стоимости основных средств] [Сервер (остаток)] [310]</t>
  </si>
  <si>
    <t>248</t>
  </si>
  <si>
    <t>[Расходы на закупки товаров, работ, услуг] [Увеличение стоимости основных средств] [Стул (остаток)] [310]</t>
  </si>
  <si>
    <t>249</t>
  </si>
  <si>
    <t>[Расходы на закупки товаров, работ, услуг] [Увеличение стоимости основных средств] [Шкаф архивный (остаток)] [310]</t>
  </si>
  <si>
    <t>250</t>
  </si>
  <si>
    <t>[Расходы на закупки товаров, работ, услуг] [Увеличение стоимости основных средств] [Стул ученический (остаток)] [310]</t>
  </si>
  <si>
    <t>251</t>
  </si>
  <si>
    <t>[Расходы на закупки товаров, работ, услуг] [Увеличение стоимости основных средств] [Учебная литература (остаток)] [310]</t>
  </si>
  <si>
    <t>355</t>
  </si>
  <si>
    <t>[Расходы на закупки товаров, работ, услуг] [Источник бесперебойного питания  (остаток)	
] [310]</t>
  </si>
  <si>
    <t>359</t>
  </si>
  <si>
    <t>[Расходы на закупки товаров, работ, услуг] [Увеличение стоимости основных средств] [Стол ученический (остаток)] [310]</t>
  </si>
  <si>
    <t>6. Расчеты (обоснования) расходов на закупки товаров, работ, услуг (341)</t>
  </si>
  <si>
    <t>166</t>
  </si>
  <si>
    <t>[Расходы на закупки товаров, работ, услуг] [Увеличение стоимости лекарственных препаратов и материалов, применяемых в медицинских целях (КОСГУ 341)	
] [Приобретение медикаментов  (Приказ Минздрава РФ от 01.03.2016г №134н)	
] [341]</t>
  </si>
  <si>
    <t>276</t>
  </si>
  <si>
    <t>[Расходы на закупки товаров, работ, услуг] [Приобретение тейпов (остаток)	
] [130105 M TapeMueller, 100% хлопок, ZnO (3,8см х 13,7м), белый, 1/32	
] [341]</t>
  </si>
  <si>
    <t>277</t>
  </si>
  <si>
    <t>[Расходы на закупки товаров, работ, услуг] [Приобретение тейпов (остаток)	
] [130595 EUROTAPE Mueller, поликотон, ZnO (3,8см х 11,43м) 1/32	
] [341]</t>
  </si>
  <si>
    <t>278</t>
  </si>
  <si>
    <t>[Расходы на закупки товаров, работ, услуг] [Приобретение тейпов (остаток)	
] [130632 Tear-LightTapeMueller, легкоразрываемый, ZnO, (5,0см х 6,8м), белый, 1/24	
] [341]</t>
  </si>
  <si>
    <t>279</t>
  </si>
  <si>
    <t>[Расходы на закупки товаров, работ, услуг] [Приобретение тейпов (остаток)	
] [130702 M WrapMueller, подтейпник, (6,9см х 27,4м), натуральный, 1/48 	
] [341]</t>
  </si>
  <si>
    <t>280</t>
  </si>
  <si>
    <t>[Расходы на закупки товаров, работ, услуг] [Приобретение тейпов (остаток)	
] [RMB10637 Гидрогелевый материал (искусственная кожа) 200 квадратов 2,5 см.	
] [341]</t>
  </si>
  <si>
    <t>281</t>
  </si>
  <si>
    <t>[Расходы на закупки товаров, работ, услуг] [Приобретение тейпов (остаток)	
] [Спортивный тейп Mueller M Tape 130105 3,8 см х 13,7 м	
] [341]</t>
  </si>
  <si>
    <t>282</t>
  </si>
  <si>
    <t>[Расходы на закупки товаров, работ, услуг] [Приобретение тейпов (остаток)	
] [Спортивный тейп Mueller M Lastic Tape 130613 7,6 см х 4,5 м	
] [341]</t>
  </si>
  <si>
    <t>283</t>
  </si>
  <si>
    <t>[Расходы на закупки товаров, работ, услуг] [Приобретение тейпов (остаток)	
] [Мягкие амортизирующие прокладки Mueller 2000 шт	
] [341]</t>
  </si>
  <si>
    <t>284</t>
  </si>
  <si>
    <t>[Расходы на закупки товаров, работ, услуг] [Приобретение тейпов (остаток)	
] [130702 Mueller Under Wrap, 6.9см х 27.4м, 48 рул	
] [341]</t>
  </si>
  <si>
    <t>285</t>
  </si>
  <si>
    <t>[Расходы на закупки товаров, работ, услуг] [Приобретение тейпов (остаток)	
] [Кинезио тейп Mueller 5см*5м черный	
] [341]</t>
  </si>
  <si>
    <t>286</t>
  </si>
  <si>
    <t>[Расходы на закупки товаров, работ, услуг] [Приобретение тейпов (остаток)	
] [EZ-WRAP обёрточный материал (100 мм Х 240м) "Граната", для закрепления компрессов	
] [341]</t>
  </si>
  <si>
    <t>6. Расчеты (обоснования) расходов на закупки товаров, работ, услуг (342)</t>
  </si>
  <si>
    <t>167</t>
  </si>
  <si>
    <t>[Расходы на закупки товаров, работ, услуг] [Увеличение стоимости продуктов питания (КОСГУ 342)	
] [Приобретение  бутилированной воды	
] [342]</t>
  </si>
  <si>
    <t>287</t>
  </si>
  <si>
    <t>[Расходы на закупки товаров, работ, услуг] [Приобретение биологически-активных веществ (остаток)	
] [Amino VITAL Multi Energy - углеводы + аминокислоты 	
] [342]</t>
  </si>
  <si>
    <t>288</t>
  </si>
  <si>
    <t>[Расходы на закупки товаров, работ, услуг] [Приобретение биологически-активных веществ (остаток)	
] [Amino VITAL Gold Jelly - углеводы + аминокислоты	
] [342]</t>
  </si>
  <si>
    <t>289</t>
  </si>
  <si>
    <t>[Расходы на закупки товаров, работ, услуг] [Приобретение биологически-активных веществ (остаток)	
] [Amino VITAL GOLD - BCAA	
] [342]</t>
  </si>
  <si>
    <t>290</t>
  </si>
  <si>
    <t>[Расходы на закупки товаров, работ, услуг] [Приобретение биологически-активных веществ (остаток)	] [БАД к пище "Актив Комплекс"	
] [342]</t>
  </si>
  <si>
    <t>291</t>
  </si>
  <si>
    <t>[Расходы на закупки товаров, работ, услуг] [Приобретение биологически-активных веществ (остаток)	] [L-КАРНИТИН ШОТ 3000	
] [342]</t>
  </si>
  <si>
    <t>292</t>
  </si>
  <si>
    <t>[Расходы на закупки товаров, работ, услуг] [Приобретение биологически-активных веществ (остаток)] [ЖИДКИЙ MG КОМПЛЕКС	
] [342]</t>
  </si>
  <si>
    <t>293</t>
  </si>
  <si>
    <t>[Расходы на закупки товаров, работ, услуг] [Приобретение биологически-активных веществ (остаток)] [АНТИ-СТРЕСС ФОРТЕ ЖИДКИЙ КОМПЛЕКС	
] [342]</t>
  </si>
  <si>
    <t>294</t>
  </si>
  <si>
    <t>[Расходы на закупки товаров, работ, услуг] [Приобретение биологически-активных веществ (остаток)] [342]</t>
  </si>
  <si>
    <t>295</t>
  </si>
  <si>
    <t>[Расходы на закупки товаров, работ, услуг] [Приобретение биологически-активных веществ (остаток)] [КРЕАТИН ОКС КОМПЛЕКС	
] [342]</t>
  </si>
  <si>
    <t>296</t>
  </si>
  <si>
    <t>[Расходы на закупки товаров, работ, услуг] [Приобретение биологически-активных веществ (остаток)] [ИЗОТОНИК АКТИВ	
] [342]</t>
  </si>
  <si>
    <t>297</t>
  </si>
  <si>
    <t>[Расходы на закупки товаров, работ, услуг] [Приобретение биологически-активных веществ (остаток)] [ЗМА ПРО	
] [342]</t>
  </si>
  <si>
    <t>298</t>
  </si>
  <si>
    <t>[Расходы на закупки товаров, работ, услуг] [Приобретение биологически-активных веществ (остаток)] [1st endurance OPTYGENHP- повышение выносливости	
] [342]</t>
  </si>
  <si>
    <t>299</t>
  </si>
  <si>
    <t>[Расходы на закупки товаров, работ, услуг] [Приобретение биологически-активных веществ (остаток)] [VP0690 ФитАктив пакет / 500г / клюква	
] [342]</t>
  </si>
  <si>
    <t>[Расходы на закупки товаров, работ, услуг] [Приобретение биологически-активных веществ (остаток)] [VP72220 ВПЛАБ ФитАктив 500г/ тропик	
] [342]</t>
  </si>
  <si>
    <t>301</t>
  </si>
  <si>
    <t>[Расходы на закупки товаров, работ, услуг] [Приобретение биологически-активных веществ (остаток)] [VPLab L-Carnitine 1500. Эль-Карнитин ликвид 1500 мг., 20 амп х 25 мл	
] [342]</t>
  </si>
  <si>
    <t>302</t>
  </si>
  <si>
    <t>[Расходы на закупки товаров, работ, услуг] [Приобретение биологически-активных веществ (остаток)] [38113 WeiderFreshUp 1L концентрат изотонический напиток, лайм. Препарат для восстановления солевого и углеводного баланса.	
] [342]</t>
  </si>
  <si>
    <t>303</t>
  </si>
  <si>
    <t>[Расходы на закупки товаров, работ, услуг] [Приобретение биологически-активных веществ (остаток)	
] [38113 WeiderFreshUp 1L концентрат изотонический напиток, лайм. Препарат для восстановления солевого и углеводного баланса.	
] [342]</t>
  </si>
  <si>
    <t>304</t>
  </si>
  <si>
    <t>[Расходы на закупки товаров, работ, услуг] [Приобретение биологически-активных веществ (остаток)	
] [ЭкселентБарДабл, Excelent Bar Double Nutrend, батончик, 40 г., протеин,уп.	
] [342]</t>
  </si>
  <si>
    <t>305</t>
  </si>
  <si>
    <t>[Расходы на закупки товаров, работ, услуг] [Приобретение биологически-активных веществ (остаток)	
] [VPLab 100% PlatinumWhey 2,3кг, персик порошок. Протеин, ассорти вкусов	
] [342]</t>
  </si>
  <si>
    <t>6. Расчеты (обоснования) расходов на закупки товаров, работ, услуг (343)</t>
  </si>
  <si>
    <t>168</t>
  </si>
  <si>
    <t>[Расходы на закупки товаров, работ, услуг] [Увеличение стоимости горюче-смазочных материалов (КОСГУ 343)	
] [Приобретение топлива для автотранспорта (Аи-95) 1 полугодие	
] [343]</t>
  </si>
  <si>
    <t>169</t>
  </si>
  <si>
    <t>[Расходы на закупки товаров, работ, услуг] [Увеличение стоимости горюче-смазочных материалов (КОСГУ 343)	
] [Приобретение топлива для автотранспорта (Дизельное топливо) 1 полугодие	
] [343]</t>
  </si>
  <si>
    <t>170</t>
  </si>
  <si>
    <t>[Расходы на закупки товаров, работ, услуг] [Увеличение стоимости горюче-смазочных материалов (КОСГУ 343)	
] [Приобретение топлива для автотранспорта (Аи-95) 2 полугодие	
] [343]</t>
  </si>
  <si>
    <t>171</t>
  </si>
  <si>
    <t>[Расходы на закупки товаров, работ, услуг] [Увеличение стоимости горюче-смазочных материалов (КОСГУ 343)	
] [Приобретение топлива для автотранспорта (Дизельное топливо) 2 полугодие	
] [343]</t>
  </si>
  <si>
    <t>6. Расчеты (обоснования) расходов на закупки товаров, работ, услуг (345)</t>
  </si>
  <si>
    <t>172</t>
  </si>
  <si>
    <t>[Расходы на закупки товаров, работ, услуг] [Приобретение спортивной экипировки (КОСГУ 345)	
] [Отделение современного пятиборья. Шиповки для бега на средние и длинные дистанции	
] [345]</t>
  </si>
  <si>
    <t>173</t>
  </si>
  <si>
    <t>[Расходы на закупки товаров, работ, услуг] [Приобретение спортивной экипировки (КОСГУ 345)	
] [Отделение современного пятиборья. Кроссовки легкоатлетические	
] [345]</t>
  </si>
  <si>
    <t>174</t>
  </si>
  <si>
    <t>[Расходы на закупки товаров, работ, услуг] [Приобретение спортивной экипировки (КОСГУ 345)	
] [Отделение современного пятиборья. Купальник (для женщин)	
] [345]</t>
  </si>
  <si>
    <t>175</t>
  </si>
  <si>
    <t>[Расходы на закупки товаров, работ, услуг] [Приобретение спортивной экипировки (КОСГУ 345)	
] [Отделение современного пятиборья. Плавки (для мужчин)	
] [345]</t>
  </si>
  <si>
    <t>176</t>
  </si>
  <si>
    <t>[Расходы на закупки товаров, работ, услуг] [Приобретение спортивной экипировки (КОСГУ 345)	
] [Отделение современного пятиборья.Костюм (комбинезон) для плавания	
] [345]</t>
  </si>
  <si>
    <t>177</t>
  </si>
  <si>
    <t>[Расходы на закупки товаров, работ, услуг] [Приобретение спортивной экипировки (КОСГУ 345)	
] [Отделение современного пятиборья	
Сапоги  (или краги с ботинками) турнирные	
] [345]</t>
  </si>
  <si>
    <t>178</t>
  </si>
  <si>
    <t>[Расходы на закупки товаров, работ, услуг] [Приобретение спортивной экипировки (КОСГУ 345)	
] [Отделение современного пятиборья	
Спортивный костюм	
] [345]</t>
  </si>
  <si>
    <t>179</t>
  </si>
  <si>
    <t>[Расходы на закупки товаров, работ, услуг] [Приобретение спортивной экипировки (КОСГУ 345)	
] [Отделение современного пятиборья	
Туфли фехтовальные	
] [345]</t>
  </si>
  <si>
    <t>[Расходы на закупки товаров, работ, услуг] [Приобретение спортивной экипировки (КОСГУ 345)	
] [Отделение современного пятиборья	
Маска фехтовальная	
] [345]</t>
  </si>
  <si>
    <t>181</t>
  </si>
  <si>
    <t>[Расходы на закупки товаров, работ, услуг] [Приобретение спортивной экипировки (КОСГУ 345)	
] [Отделение современного пятиборья	
Перчатки фехтовальные	
] [345]</t>
  </si>
  <si>
    <t>182</t>
  </si>
  <si>
    <t>[Расходы на закупки товаров, работ, услуг] [Приобретение спортивной экипировки (КОСГУ 345)	
] [Отделение современного пятиборья	
Костюм фехтовальный (защитные  брюки)	
] [345]</t>
  </si>
  <si>
    <t>183</t>
  </si>
  <si>
    <t>[Расходы на закупки товаров, работ, услуг] [Приобретение спортивной экипировки (КОСГУ 345)	
] [Отделение современного пятиборья	
Костюм фехтовальный (защитная куртка )	
] [345]</t>
  </si>
  <si>
    <t>184</t>
  </si>
  <si>
    <t>[Расходы на закупки товаров, работ, услуг] [Приобретение спортивной экипировки (КОСГУ 345)	
] [Отделение современного пятиборья	
Костюм ветрозащитный	
] [345]</t>
  </si>
  <si>
    <t>185</t>
  </si>
  <si>
    <t>[Расходы на закупки товаров, работ, услуг] [Приобретение спортивной экипировки (КОСГУ 345)	
] [Отделение бокса	
Боксерки (обувь для бокса)	
] [345]</t>
  </si>
  <si>
    <t>186</t>
  </si>
  <si>
    <t>[Расходы на закупки товаров, работ, услуг] [Приобретение спортивной экипировки (КОСГУ 345)	
] [Отделение бокса	
Боксерская майка	
] [345]</t>
  </si>
  <si>
    <t>187</t>
  </si>
  <si>
    <t>[Расходы на закупки товаров, работ, услуг] [Приобретение спортивной экипировки (КОСГУ 345)] [Отделение бокса	
Боксерские трусы	
] [345]</t>
  </si>
  <si>
    <t>188</t>
  </si>
  <si>
    <t>[Расходы на закупки товаров, работ, услуг] [Приобретение спортивной экипировки (КОСГУ 345)] [Отделение бокса	
Футболка утепленная (толстовка)	
] [345]</t>
  </si>
  <si>
    <t>189</t>
  </si>
  <si>
    <t>[Расходы на закупки товаров, работ, услуг] [Приобретение спортивной экипировки (КОСГУ 345)] [Отделение бокса	
Перчатки боксерские	
] [345]</t>
  </si>
  <si>
    <t>190</t>
  </si>
  <si>
    <t>[Расходы на закупки товаров, работ, услуг] [Приобретение спортивной экипировки (КОСГУ 345)] [Отделение бокса	
Эластичный бинт	
] [345]</t>
  </si>
  <si>
    <t>191</t>
  </si>
  <si>
    <t>[Расходы на закупки товаров, работ, услуг] [Приобретение спортивной экипировки (КОСГУ 345)] [Отделение бокса	
Шлем боксерский	
] [345]</t>
  </si>
  <si>
    <t>192</t>
  </si>
  <si>
    <t>[Расходы на закупки товаров, работ, услуг] [Приобретение спортивной экипировки (КОСГУ 345)] [Отделение женского баскетбола	
Шорты эластичные (тайсы)	
] [345]</t>
  </si>
  <si>
    <t>193</t>
  </si>
  <si>
    <t>[Расходы на закупки товаров, работ, услуг] [Приобретение спортивной экипировки (КОСГУ 345)] [Отделение женского баскетбола	
Майка	
] [345]</t>
  </si>
  <si>
    <t>194</t>
  </si>
  <si>
    <t>[Расходы на закупки товаров, работ, услуг] [Приобретение спортивной экипировки (КОСГУ 345)] [Отделение женского баскетбола	
Шорты спортивные (трусы спортивные)	
] [345]</t>
  </si>
  <si>
    <t>195</t>
  </si>
  <si>
    <t>[Расходы на закупки товаров, работ, услуг] [Приобретение спортивной экипировки (КОСГУ 345)] [Отделение женского баскетбола	
Кроссовки для баскетбола	
] [345]</t>
  </si>
  <si>
    <t>196</t>
  </si>
  <si>
    <t>[Расходы на закупки товаров, работ, услуг] [Приобретение спортивной экипировки (КОСГУ 345)] [Отделение женского баскетбола	
Кроссовки легкоатлетические	
] [345]</t>
  </si>
  <si>
    <t>197</t>
  </si>
  <si>
    <t>[Расходы на закупки товаров, работ, услуг] [Приобретение спортивной экипировки (КОСГУ 345)] [Отделение женского баскетбола	
Футболка	
] [345]</t>
  </si>
  <si>
    <t>198</t>
  </si>
  <si>
    <t>[Расходы на закупки товаров, работ, услуг] [Приобретение спортивной экипировки (КОСГУ 345)] [Отделение женского баскетбола	
Носки	
] [345]</t>
  </si>
  <si>
    <t>199</t>
  </si>
  <si>
    <t>[Расходы на закупки товаров, работ, услуг] [Приобретение спортивной экипировки (КОСГУ 345)] [Отделение женского баскетбола	
Гольфы	
] [345]</t>
  </si>
  <si>
    <t>200</t>
  </si>
  <si>
    <t>[Расходы на закупки товаров, работ, услуг] [Приобретение спортивной экипировки (КОСГУ 345)	
] [Отделение мужского баскетбола	
Костюм спортивный парадный	
] [345]</t>
  </si>
  <si>
    <t>201</t>
  </si>
  <si>
    <t>[Расходы на закупки товаров, работ, услуг] [Приобретение спортивной экипировки (КОСГУ 345)	
] [Отделение мужского баскетбола	
Кроссовки  для баскетбола	
] [345]</t>
  </si>
  <si>
    <t>202</t>
  </si>
  <si>
    <t>[Расходы на закупки товаров, работ, услуг] [Приобретение спортивной экипировки (КОСГУ 345)	] [Отделение мужского баскетбола	
Кроссовки легкоатлетические	
] [345]</t>
  </si>
  <si>
    <t>203</t>
  </si>
  <si>
    <t>[Расходы на закупки товаров, работ, услуг] [Приобретение спортивной экипировки (КОСГУ 345)	] [Отделение мужского баскетбола	
Фиксатор голеностопного сустава (голеностопник)	
] [345]</t>
  </si>
  <si>
    <t>204</t>
  </si>
  <si>
    <t>[Расходы на закупки товаров, работ, услуг] [Приобретение спортивной экипировки (КОСГУ 345)	] [Отделение мужского баскетбола	
Фиксатор коленного сустава (наколенник)	
] [345]</t>
  </si>
  <si>
    <t>205</t>
  </si>
  <si>
    <t>[Расходы на закупки товаров, работ, услуг] [Приобретение спортивной экипировки (КОСГУ 345)	] [Отделение мужского баскетбола	
Футболка	
] [345]</t>
  </si>
  <si>
    <t>206</t>
  </si>
  <si>
    <t>[Расходы на закупки товаров, работ, услуг] [Приобретение спортивной экипировки (КОСГУ 345)	] [Отделение мужского баскетбола	
Сумка спортивная	
] [345]</t>
  </si>
  <si>
    <t>207</t>
  </si>
  <si>
    <t>[Расходы на закупки товаров, работ, услуг] [Приобретение спортивной экипировки (КОСГУ 345)	] [Отделение мужского баскетбола	
Костюм ветрозащитный	
] [345]</t>
  </si>
  <si>
    <t>208</t>
  </si>
  <si>
    <t>[Расходы на закупки товаров, работ, услуг] [Приобретение спортивной экипировки (КОСГУ 345)	] [Отделение мужского баскетбола	
Майка	
] [345]</t>
  </si>
  <si>
    <t>209</t>
  </si>
  <si>
    <t>[Расходы на закупки товаров, работ, услуг] [Приобретение спортивной экипировки (КОСГУ 345)	] [Отделение мужского баскетбола	
Шорты спортивные (трусы спортивные)	
] [345]</t>
  </si>
  <si>
    <t>210</t>
  </si>
  <si>
    <t>[Расходы на закупки товаров, работ, услуг] [Приобретение спортивной экипировки (КОСГУ 345)	] [Отделение мужского баскетбола	
Полотенце	
] [345]</t>
  </si>
  <si>
    <t>211</t>
  </si>
  <si>
    <t>[Расходы на закупки товаров, работ, услуг] [Приобретение спортивной экипировки (КОСГУ 345)	] [Отделение мужского баскетбола	
Фиксатор лучезапястного сустава	
] [345]</t>
  </si>
  <si>
    <t>306</t>
  </si>
  <si>
    <t>[Расходы на закупки товаров, работ, услуг] [Приобретение спортивной экипировки	
] [Куртка утепленная мужская (остаток)	Куртка утепленная мужская
] [345]</t>
  </si>
  <si>
    <t>307</t>
  </si>
  <si>
    <t>[Расходы на закупки товаров, работ, услуг] [Приобретение спортивной экипировки] [Толстовка с капюшоном (остаток)	
] [345]</t>
  </si>
  <si>
    <t>212</t>
  </si>
  <si>
    <t>[Расходы на закупки товаров, работ, услуг] [Увеличение стоимости прочих оборотных запасов (материалов) (КОСГУ 346)	
] [Приобретение учебных журналов 	
] [346]</t>
  </si>
  <si>
    <t>213</t>
  </si>
  <si>
    <t>[Расходы на закупки товаров, работ, услуг] [Увеличение стоимости прочих оборотных запасов (материалов) (КОСГУ 346)	
] [Приобретение студенческих билетов	
] [346]</t>
  </si>
  <si>
    <t>214</t>
  </si>
  <si>
    <t>[Расходы на закупки товаров, работ, услуг] [Увеличение стоимости прочих оборотных запасов (материалов) (КОСГУ 346)] [Приобретение зачетных книжек	
] [346]</t>
  </si>
  <si>
    <t>215</t>
  </si>
  <si>
    <t>[Расходы на закупки товаров, работ, услуг] [Увеличение стоимости прочих оборотных запасов (материалов) (КОСГУ 346)] [Приобретение картриждей	
] [346]</t>
  </si>
  <si>
    <t>216</t>
  </si>
  <si>
    <t>[Расходы на закупки товаров, работ, услуг] [Увеличение стоимости прочих оборотных запасов (материалов) (КОСГУ 346)] [Приобретение мыши	
] [346]</t>
  </si>
  <si>
    <t>217</t>
  </si>
  <si>
    <t>[Расходы на закупки товаров, работ, услуг] [Увеличение стоимости прочих оборотных запасов (материалов) (КОСГУ 346)] [Приобретение бумажной продукции	
] [346]</t>
  </si>
  <si>
    <t>218</t>
  </si>
  <si>
    <t>[Расходы на закупки товаров, работ, услуг] [Увеличение стоимости прочих оборотных запасов (материалов) (КОСГУ 346)] [Приобретение канцелярских товаров	
] [346]</t>
  </si>
  <si>
    <t>219</t>
  </si>
  <si>
    <t>[Расходы на закупки товаров, работ, услуг] [Приобретение спортивного инвентаря	
] [Отделение женского баскетбола	
Мяч баскетбольный	
] [346]</t>
  </si>
  <si>
    <t>220</t>
  </si>
  <si>
    <t>[Расходы на закупки товаров, работ, услуг] [Приобретение спортивного инвентаря	] [Отделение мужского баскетбола	
Мяч баскетбольный	
] [346]</t>
  </si>
  <si>
    <t>221</t>
  </si>
  <si>
    <t>[Расходы на закупки товаров, работ, услуг] [Приобретение спортивного инвентаря] [Отделение мужского баскетбола	
Эспандер резиновый ленточный	
] [346]</t>
  </si>
  <si>
    <t>222</t>
  </si>
  <si>
    <t>[Расходы на закупки товаров, работ, услуг] [Приобретение спортивного инвентаря] [Отделение мужского баскетбола	
Фишки (конусы)	
] [346]</t>
  </si>
  <si>
    <t>223</t>
  </si>
  <si>
    <t>[Расходы на закупки товаров, работ, услуг] [Приобретение спортивного инвентаря] [Отделение современного пятиборья	
Клинки запасные	
] [346]</t>
  </si>
  <si>
    <t>224</t>
  </si>
  <si>
    <t>[Расходы на закупки товаров, работ, услуг] [Приобретение спортивного инвентаря] [Отделение современного пятиборья	
Спортивное оружие (шпага)	
] [346]</t>
  </si>
  <si>
    <t>225</t>
  </si>
  <si>
    <t>[Расходы на закупки товаров, работ, услуг] [Приобретение спортивного инвентаря] [Отделение современного пятиборья	
Катушка-сматыватель	
] [346]</t>
  </si>
  <si>
    <t>226</t>
  </si>
  <si>
    <t>[Расходы на закупки товаров, работ, услуг] [Приобретение спортивного инвентаря] [Отделение современного пятиборья	
Электронаконечники запасные	
] [346]</t>
  </si>
  <si>
    <t>240</t>
  </si>
  <si>
    <t>[Расходы на закупки товаров, работ, услуг] [Увеличение стоимости материальных запасов] [Сетевое хранилище для резервных копий (остаток)] [346]</t>
  </si>
  <si>
    <t>242</t>
  </si>
  <si>
    <t>[Расходы на закупки товаров, работ, услуг] [Увеличение стоимости материальных запасов] [Системный блок (рабочая станция) (остаток)] [346]</t>
  </si>
  <si>
    <t>[Расходы на закупки товаров, работ, услуг] [Увеличение стоимости материальных запасов] [Монитор (остаток)] [346]</t>
  </si>
  <si>
    <t>[Расходы на закупки товаров, работ, услуг] [Увеличение стоимости материальных запасов] [Мышь (остаток)] [346]</t>
  </si>
  <si>
    <t>245</t>
  </si>
  <si>
    <t>[Расходы на закупки товаров, работ, услуг] [Увеличение стоимости материальных запасов] [Системный блок (рабочая станция)] [346]</t>
  </si>
  <si>
    <t>246</t>
  </si>
  <si>
    <t>[Расходы на закупки товаров, работ, услуг] [Увеличение стоимости материальных запасов] [Монитор	(остаток)
] [346]</t>
  </si>
  <si>
    <t>247</t>
  </si>
  <si>
    <t>[Расходы на закупки товаров, работ, услуг] [Увеличение стоимости материальных запасов] [Комплект (клавиатура+мышь) ] [346]</t>
  </si>
  <si>
    <t>308</t>
  </si>
  <si>
    <t>[Расходы на закупки товаров, работ, услуг] [Приобретение моющих и чистящих средств (остаток)	
] [346]</t>
  </si>
  <si>
    <t>309</t>
  </si>
  <si>
    <t>[Расходы на закупки товаров, работ, услуг] [Приобретение канцелярских товаров (остаток)	
] [346]</t>
  </si>
  <si>
    <t>310</t>
  </si>
  <si>
    <t>[Расходы на закупки товаров, работ, услуг] [Приобретение картриджей для цветных МФУ (остаток)	
] [346]</t>
  </si>
  <si>
    <t>311</t>
  </si>
  <si>
    <t>[Расходы на закупки товаров, работ, услуг] [Приобретение набора кабелей для медицинского оборудования (остаток)	
] [346]</t>
  </si>
  <si>
    <t>312</t>
  </si>
  <si>
    <t>[Расходы на закупки товаров, работ, услуг] [Приобретение расходных материалов для медицинского оборудования (остаток)	
] [346]</t>
  </si>
  <si>
    <t>313</t>
  </si>
  <si>
    <t>[Расходы на закупки товаров, работ, услуг] [Приобретение спортивного инвентаря	
] [Конус  (остаток)	
] [346]</t>
  </si>
  <si>
    <t>314</t>
  </si>
  <si>
    <t>[Расходы на закупки товаров, работ, услуг] [Приобретение спортивного инвентаря	
] [Комплект "Фишки баскетбольные " (остаток)	
] [346]</t>
  </si>
  <si>
    <t>315</t>
  </si>
  <si>
    <t>[Расходы на закупки товаров, работ, услуг] [Приобретение спортивного инвентаря	
] [Эспандер резиновый ленточный (сопр.9-29 кг) (остаток)	
] [346]</t>
  </si>
  <si>
    <t>316</t>
  </si>
  <si>
    <t>[Расходы на закупки товаров, работ, услуг] [Приобретение спортивного инвентаря	
] [Эспандер резиновый ленточный (сопр.15-38 кг) (остаток)	
] [346]</t>
  </si>
  <si>
    <t>317</t>
  </si>
  <si>
    <t>[Расходы на закупки товаров, работ, услуг] [Приобретение спортивного инвентаря	
] [Комплект "Эспандер резиновый ленточный" мини  (остаток)	
] [346]</t>
  </si>
  <si>
    <t>318</t>
  </si>
  <si>
    <t>[Расходы на закупки товаров, работ, услуг] [Приобретение спортивного инвентаря	
] [Подушка для балансировки (полусфера)  (остаток)	
] [346]</t>
  </si>
  <si>
    <t>319</t>
  </si>
  <si>
    <t>[Расходы на закупки товаров, работ, услуг] [Приобретение спортивного инвентаря] [Мяч   (остаток)	
] [346]</t>
  </si>
  <si>
    <t>[Расходы на закупки товаров, работ, услуг] [Приобретение спортивного инвентаря] [Очки для дриблинга  (остаток)	
] [346]</t>
  </si>
  <si>
    <t>[Расходы на закупки товаров, работ, услуг] [Приобретение спортивного инвентаря] [Эспандер трубчатый (сопр.2)   (остаток)	
] [346]</t>
  </si>
  <si>
    <t>322</t>
  </si>
  <si>
    <t>[Расходы на закупки товаров, работ, услуг] [Приобретение спортивного инвентаря] [Эспандер трубчатый (сопр.3)   (остаток)	
] [346]</t>
  </si>
  <si>
    <t>323</t>
  </si>
  <si>
    <t>[Расходы на закупки товаров, работ, услуг] [Приобретение спортивного инвентаря] [Тканевые ленты  (остаток)	
] [346]</t>
  </si>
  <si>
    <t>324</t>
  </si>
  <si>
    <t>[Расходы на закупки товаров, работ, услуг] [Приобретение спортивного инвентаря	
] [Координационная лестница  (остаток)	
] [346]</t>
  </si>
  <si>
    <t>325</t>
  </si>
  <si>
    <t>[Расходы на закупки товаров, работ, услуг] [Приобретение спортивного инвентаря] [Лента кросс-тренинг  (остаток)	
] [346]</t>
  </si>
  <si>
    <t>326</t>
  </si>
  <si>
    <t>[Расходы на закупки товаров, работ, услуг] [Приобретение спортивного инвентаря	
] [Упряжь для тренировки шеи  (остаток)	
] [346]</t>
  </si>
  <si>
    <t>327</t>
  </si>
  <si>
    <t>[Расходы на закупки товаров, работ, услуг] [Приобретение спортивного инвентаря	
] [Лапы  (остаток)	
] [346]</t>
  </si>
  <si>
    <t>328</t>
  </si>
  <si>
    <t>[Расходы на закупки товаров, работ, услуг] [Приобретение спортивного инвентаря	] [Чехол на колесах  (остаток)	
] [346]</t>
  </si>
  <si>
    <t>329</t>
  </si>
  <si>
    <t>[Расходы на закупки товаров, работ, услуг] [Приобретение спортивного инвентаря] [Протектор для женщин   (остаток)	
] [346]</t>
  </si>
  <si>
    <t>330</t>
  </si>
  <si>
    <t>[Расходы на закупки товаров, работ, услуг] [Приобретение спортивного инвентаря] [Кембрик  (остаток)	
] [346]</t>
  </si>
  <si>
    <t>331</t>
  </si>
  <si>
    <t>[Расходы на закупки товаров, работ, услуг] [Приобретение спортивного инвентаря] [Подкладка под гарду   (остаток)	
] [346]</t>
  </si>
  <si>
    <t>332</t>
  </si>
  <si>
    <t>[Расходы на закупки товаров, работ, услуг] [Приобретение спортивного инвентаря] [Рукоятка французская (остаток)] [346]</t>
  </si>
  <si>
    <t>333</t>
  </si>
  <si>
    <t>[Расходы на закупки товаров, работ, услуг] [Приобретение спортивного инвентаря] [Рукоятка  (остаток)	
] [346]</t>
  </si>
  <si>
    <t>334</t>
  </si>
  <si>
    <t>[Расходы на закупки товаров, работ, услуг] [Приобретение спортивного инвентаря] [Пружина   (остаток)	
] [346]</t>
  </si>
  <si>
    <t>335</t>
  </si>
  <si>
    <t>[Расходы на закупки товаров, работ, услуг] [Приобретение спортивного инвентаря] [Проклейка шпажная  (остаток)	
] [346]</t>
  </si>
  <si>
    <t>336</t>
  </si>
  <si>
    <t>[Расходы на закупки товаров, работ, услуг] [Приобретение спортивного инвентаря] [Тройник шпажный (остаток)
] [346]</t>
  </si>
  <si>
    <t>337</t>
  </si>
  <si>
    <t>[Расходы на закупки товаров, работ, услуг] [Приобретение спортивного инвентаря] [Шнур шпажный   (остаток)	
] [346]</t>
  </si>
  <si>
    <t>338</t>
  </si>
  <si>
    <t>[Расходы на закупки товаров, работ, услуг] [Приобретение спортивного инвентаря] [Винт шпажный  (остаток)	
] [346]</t>
  </si>
  <si>
    <t>339</t>
  </si>
  <si>
    <t>[Расходы на закупки товаров, работ, услуг] [Приобретение спортивного инвентаря] [Массажный ролик  (остаток)	
] [346]</t>
  </si>
  <si>
    <t>340</t>
  </si>
  <si>
    <t>[Расходы на закупки товаров, работ, услуг] [Приобретение спортивного инвентаря] [Коврик гимнастический  (остаток)	
] [346]</t>
  </si>
  <si>
    <t>341</t>
  </si>
  <si>
    <t>[Расходы на закупки товаров, работ, услуг] [Приобретение спортивного инвентаря] [Комплект массажных мячей  (остаток)	
] [346]</t>
  </si>
  <si>
    <t>342</t>
  </si>
  <si>
    <t>[Расходы на закупки товаров, работ, услуг] [Приобретение спортивного инвентаря] [Скакалка  (остаток)	
] [346]</t>
  </si>
  <si>
    <t>343</t>
  </si>
  <si>
    <t>[Расходы на закупки товаров, работ, услуг] [Приобретение спортивного инвентаря] [Конусы  (остаток)	
] [346]</t>
  </si>
  <si>
    <t>344</t>
  </si>
  <si>
    <t>[Расходы на закупки товаров, работ, услуг] [Приобретение спортивного инвентаря] [Барьеры пластиковые  (остаток)	
] [346]</t>
  </si>
  <si>
    <t>345</t>
  </si>
  <si>
    <t>[Расходы на закупки товаров, работ, услуг] [Приобретение спортивного инвентаря] [Сумка для мячей  (остаток)	
] [346]</t>
  </si>
  <si>
    <t>346</t>
  </si>
  <si>
    <t>[Расходы на закупки товаров, работ, услуг] [Приобретение спортивного инвентаря] [Фитбол  (остаток)	
] [346]</t>
  </si>
  <si>
    <t>347</t>
  </si>
  <si>
    <t>[Расходы на закупки товаров, работ, услуг] [Приобретение спортивного инвентаря] [Подушка балансировочная (остаток)	
] [346]</t>
  </si>
  <si>
    <t>348</t>
  </si>
  <si>
    <t>[Расходы на закупки товаров, работ, услуг] [Приобретение спортивного инвентаря] [Платформа балансировочная  (остаток)	
] [346]</t>
  </si>
  <si>
    <t>349</t>
  </si>
  <si>
    <t>[Расходы на закупки товаров, работ, услуг] [Приобретение спортивного инвентаря] [Мяч волейбольный  (остаток)	
] [346]</t>
  </si>
  <si>
    <t>[Расходы на закупки товаров, работ, услуг] [Приобретение спортивного инвентаря] [Мяч футбольный  (остаток)	
] [346]</t>
  </si>
  <si>
    <t>351</t>
  </si>
  <si>
    <t>[Расходы на закупки товаров, работ, услуг] [Приобретение спортивного инвентаря] [Канат для перетягивания  (остаток)	
] [346]</t>
  </si>
  <si>
    <t>352</t>
  </si>
  <si>
    <t>[Расходы на закупки товаров, работ, услуг] [Приобретение спортивного инвентаря] [Обруч гимнастический  (остаток)	
] [346]</t>
  </si>
  <si>
    <t>353</t>
  </si>
  <si>
    <t>[Расходы на закупки товаров, работ, услуг] [Жесткий диск 8 ТБ для сетевого хранилища  (остаток)	
] [346]</t>
  </si>
  <si>
    <t>354</t>
  </si>
  <si>
    <t>[Расходы на закупки товаров, работ, услуг] [Жесткий диск 4 ТБ для сервера  (остаток)	
] [346]</t>
  </si>
  <si>
    <t>356</t>
  </si>
  <si>
    <t>[Расходы на закупки товаров, работ, услуг] [Батарейки щелочные (уп)  (остаток)	
] [346]</t>
  </si>
  <si>
    <t>357</t>
  </si>
  <si>
    <t>[Расходы на закупки товаров, работ, услуг] [Разветвитель USB  (остаток)	
] [346]</t>
  </si>
  <si>
    <t>358</t>
  </si>
  <si>
    <t>[Расходы на закупки товаров, работ, услуг] [Увеличение стоимости прочих материальных запасов однократного применения] [Оформление паспорта баскетболиста  (остаток)	
] [349]</t>
  </si>
  <si>
    <t>субсидии на иные цели</t>
  </si>
  <si>
    <t>227</t>
  </si>
  <si>
    <t>[Расходы на закупки товаров, работ, услуг] [Субсидия на осуществление расходов в рамках реализации государственной программы Московской области "Спорт Подмосковья", подпрограмма III "Подготовка спортивного резерва", пункт 4.11. Увеличение стоимости основных средств] [МФУ А3, цветной (остаток)		
] [310] [	
]</t>
  </si>
  <si>
    <t>228</t>
  </si>
  <si>
    <t>[Расходы на закупки товаров, работ, услуг] [Субсидия на осуществление расходов в рамках реализации государственной программы Московской области "Спорт Подмосковья", подпрограмма III "Подготовка спортивного резерва", пункт 4.11. Увеличение стоимости основных средств] [Доска текстильная информационная 60*90см (остаток)		
] [310] [		
]</t>
  </si>
  <si>
    <t>229</t>
  </si>
  <si>
    <t>[Расходы на закупки товаров, работ, услуг] [Субсидия на осуществление расходов в рамках реализации государственной программы Московской области "Спорт Подмосковья", подпрограмма III "Подготовка спортивного резерва", пункт 4.11. Увеличение стоимости основных средств] [Компьютер (остаток)] [310]</t>
  </si>
  <si>
    <t>252</t>
  </si>
  <si>
    <t>[Расходы на закупки товаров, работ, услуг] [Субсидия на приобретение оборудования, других основных средств и материальных запасов в рамках реализации государственной программы Московской области "Спорт Подмосковья". Увеличение стоимости основных средств] [Акустическая система] [310]</t>
  </si>
  <si>
    <t>253</t>
  </si>
  <si>
    <t>[Расходы на закупки товаров, работ, услуг] [Субсидия на приобретение оборудования, других основных средств и материальных запасов в рамках реализации государственной программы Московской области "Спорт Подмосковья". Увеличение стоимости основных средств] [Комплект интерактивный (доска+проектор)] [310]</t>
  </si>
  <si>
    <t>254</t>
  </si>
  <si>
    <t>[Расходы на закупки товаров, работ, услуг] [Субсидия на приобретение оборудования, других основных средств и материальных запасов в рамках реализации государственной программы Московской области "Спорт Подмосковья". Увеличение стоимости основных средств] [Электронная библиотека] [310]</t>
  </si>
  <si>
    <t>[Расходы на закупки товаров, работ, услуг] [Картриджи] [346]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</si>
  <si>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</si>
  <si>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</si>
  <si>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</si>
  <si>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2020 год (на текущий финансовый год)</t>
  </si>
  <si>
    <t>на 2021 год (на первый год планового периода)</t>
  </si>
  <si>
    <t>на 2022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</si>
  <si>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</si>
  <si>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</si>
  <si>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</si>
  <si>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</si>
  <si>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</si>
  <si>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</si>
  <si>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</si>
  <si>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Услуги по ДПО на платной основе</t>
  </si>
  <si>
    <t>2.2. Расчет доходов от оказания услуг (выполнения работ) в рамках установленного государственного задания</t>
  </si>
  <si>
    <t>Обеспечение участия лиц, проходящих спортивную подготовку, в спортивных соревнованиях (Региональные)</t>
  </si>
  <si>
    <t>Организация и проведение просмотровых тренировочных сборов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</si>
  <si>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</si>
  <si>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</si>
  <si>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доступа к объектам спорта</t>
  </si>
  <si>
    <t>Обеспечение питания и проживания лиц, проходящих спортивную подготовку</t>
  </si>
  <si>
    <t>Спортивная подготовка по олимпийским видам спорта Баскетбол Этап высшего спортивного мастерства</t>
  </si>
  <si>
    <t>Спортивная подготовка по олимпийским видам спорта Баскетбол Этап совершенствования спортивного мастерства</t>
  </si>
  <si>
    <t>Спортивная подготовка по олимпийским видам спорта Баскетбол Тренировочный этап (этап спортивной специализации)</t>
  </si>
  <si>
    <t>Спортивная подготовка по олимпийским видам спорта Бокс Этап высшего спортивного мастерства</t>
  </si>
  <si>
    <t>Спортивная подготовка по олимпийским видам спорта Бокс Этап совершенствования спортивного мастерства</t>
  </si>
  <si>
    <t>Спортивная подготовка по олимпийским видам спорта Бокс Тренировочный этап (этап спортивной специализации)</t>
  </si>
  <si>
    <t>Спортивная подготовка по олимпийским видам спорта Современное пятиборье Этап высшего спортивного мастерства</t>
  </si>
  <si>
    <t>Спортивная подготовка по олимпийским видам спорта Современное пятиборье Этап совершенствования спортивного мастерства</t>
  </si>
  <si>
    <t>Спортивная подготовка по олимпийским видам спорта Современное пятиборье Тренировочный этап (этап спортивной специализации)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</si>
  <si>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(очная форма обучения)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</si>
  <si>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(очная форма обучения)</t>
  </si>
  <si>
    <t>Отклонения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</si>
  <si>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</si>
  <si>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</si>
  <si>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</si>
  <si>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</si>
  <si>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</si>
  <si>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Комплект интерактивный (доска+проектор)</t>
  </si>
  <si>
    <t>Акустическая система</t>
  </si>
  <si>
    <t>Электронная библиотека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</si>
  <si>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</si>
  <si>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</si>
  <si>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</si>
  <si>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</si>
  <si>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Налог на прибыль в региональный бюджет</t>
  </si>
  <si>
    <t>Налог на прибыль в федеральный бюджет</t>
  </si>
</sst>
</file>

<file path=xl/styles.xml><?xml version="1.0" encoding="utf-8"?>
<styleSheet xmlns="http://schemas.openxmlformats.org/spreadsheetml/2006/main">
  <fonts count="25">
    <font>
      <sz val="8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</fonts>
  <fills count="27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right" vertical="center" wrapText="1"/>
    </xf>
    <xf numFmtId="0" fontId="6" fillId="8" borderId="6" applyBorder="0">
      <alignment horizontal="left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center" vertical="center" wrapText="1"/>
    </xf>
    <xf numFmtId="0" fontId="12" fillId="14" borderId="12" applyBorder="0">
      <alignment horizontal="center" vertical="center" wrapText="1"/>
    </xf>
    <xf numFmtId="0" fontId="15" fillId="17" borderId="15" applyBorder="0">
      <alignment horizontal="center" vertical="center" wrapText="1"/>
    </xf>
    <xf numFmtId="0" fontId="17" fillId="19" borderId="17" applyBorder="0">
      <alignment horizontal="right" vertical="center" wrapText="1"/>
    </xf>
    <xf numFmtId="0" fontId="18" fillId="20" borderId="18" applyBorder="0">
      <alignment horizontal="left" vertical="center" wrapText="1"/>
    </xf>
    <xf numFmtId="0" fontId="19" fillId="21" borderId="19" applyBorder="0">
      <alignment horizontal="center" vertical="center" wrapText="1"/>
    </xf>
  </cellStyleXfs>
  <cellXfs count="27">
    <xf numFmtId="0" fontId="0" fillId="2" borderId="0" xfId="0">
      <alignment horizontal="left" vertical="center"/>
    </xf>
    <xf numFmtId="0" fontId="4" fillId="6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right"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11" fillId="13" borderId="11" xfId="0" applyFont="1" applyFill="1" applyBorder="1" applyAlignment="1" applyProtection="1">
      <alignment horizontal="center" vertical="center" wrapText="1"/>
      <protection locked="0"/>
    </xf>
    <xf numFmtId="4" fontId="13" fillId="15" borderId="13" xfId="0" applyNumberFormat="1" applyFont="1" applyFill="1" applyBorder="1" applyAlignment="1">
      <alignment horizontal="right" vertical="center" wrapText="1" indent="1"/>
    </xf>
    <xf numFmtId="4" fontId="14" fillId="16" borderId="14" xfId="0" applyNumberFormat="1" applyFont="1" applyFill="1" applyBorder="1" applyAlignment="1">
      <alignment horizontal="right" vertical="center" wrapText="1" indent="1"/>
    </xf>
    <xf numFmtId="4" fontId="16" fillId="18" borderId="16" xfId="0" applyNumberFormat="1" applyFont="1" applyFill="1" applyBorder="1" applyAlignment="1">
      <alignment horizontal="right" vertical="center" wrapText="1" indent="1"/>
    </xf>
    <xf numFmtId="0" fontId="22" fillId="24" borderId="22" xfId="0" applyFont="1" applyFill="1" applyBorder="1" applyAlignment="1">
      <alignment horizontal="left" vertical="center" wrapText="1"/>
    </xf>
    <xf numFmtId="0" fontId="23" fillId="25" borderId="23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21" fillId="23" borderId="21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right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20" fillId="22" borderId="20" xfId="0" applyFont="1" applyFill="1" applyBorder="1" applyAlignment="1">
      <alignment horizontal="right" vertical="center" wrapText="1"/>
    </xf>
    <xf numFmtId="0" fontId="17" fillId="19" borderId="17" xfId="0" applyFont="1" applyFill="1" applyBorder="1" applyAlignment="1">
      <alignment horizontal="right" vertical="center" wrapText="1"/>
    </xf>
    <xf numFmtId="0" fontId="18" fillId="20" borderId="18" xfId="0" applyFont="1" applyFill="1" applyBorder="1" applyAlignment="1">
      <alignment horizontal="left" vertical="center" wrapText="1"/>
    </xf>
    <xf numFmtId="0" fontId="24" fillId="26" borderId="24" xfId="0" applyFont="1" applyFill="1" applyBorder="1" applyAlignment="1">
      <alignment horizontal="right" vertical="center" wrapText="1"/>
    </xf>
  </cellXfs>
  <cellStyles count="13">
    <cellStyle name="bold_border_center_str" xfId="12"/>
    <cellStyle name="border_bold_center_str" xfId="6"/>
    <cellStyle name="bot_border_left_str" xfId="11"/>
    <cellStyle name="bottom_center_str" xfId="7"/>
    <cellStyle name="center_str" xfId="3"/>
    <cellStyle name="formula_center_str" xfId="8"/>
    <cellStyle name="left_str" xfId="5"/>
    <cellStyle name="righr_str" xfId="4"/>
    <cellStyle name="right_str" xfId="10"/>
    <cellStyle name="table_head" xfId="2"/>
    <cellStyle name="title" xfId="1"/>
    <cellStyle name="top_border_center_str" xfId="9"/>
    <cellStyle name="Обычный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8"/>
  <sheetViews>
    <sheetView tabSelected="1" zoomScale="60" zoomScaleNormal="60" workbookViewId="0">
      <selection activeCell="R23" sqref="R23"/>
    </sheetView>
  </sheetViews>
  <sheetFormatPr defaultRowHeight="10.5"/>
  <cols>
    <col min="1" max="6" width="11.42578125" customWidth="1"/>
    <col min="7" max="7" width="34.42578125" customWidth="1"/>
    <col min="8" max="8" width="11.42578125" customWidth="1"/>
    <col min="9" max="13" width="17.140625" customWidth="1"/>
  </cols>
  <sheetData>
    <row r="1" spans="1:13" ht="45" customHeight="1">
      <c r="G1" s="13" t="s">
        <v>0</v>
      </c>
      <c r="H1" s="13"/>
      <c r="I1" s="13"/>
      <c r="J1" s="13"/>
      <c r="K1" s="13"/>
      <c r="L1" s="13"/>
      <c r="M1" s="13"/>
    </row>
    <row r="2" spans="1:13" ht="15" customHeight="1"/>
    <row r="3" spans="1:13" ht="30" customHeight="1">
      <c r="A3" s="19" t="s">
        <v>1</v>
      </c>
      <c r="B3" s="19"/>
      <c r="C3" s="19"/>
      <c r="D3" s="19"/>
      <c r="K3" s="19" t="s">
        <v>2</v>
      </c>
      <c r="L3" s="19"/>
      <c r="M3" s="19"/>
    </row>
    <row r="4" spans="1:13" ht="30" customHeight="1">
      <c r="A4" s="16" t="s">
        <v>3</v>
      </c>
      <c r="B4" s="16"/>
      <c r="C4" s="16"/>
      <c r="D4" s="16"/>
      <c r="K4" s="16" t="s">
        <v>4</v>
      </c>
      <c r="L4" s="16"/>
      <c r="M4" s="16"/>
    </row>
    <row r="5" spans="1:13" ht="15" customHeight="1">
      <c r="A5" s="18" t="s">
        <v>5</v>
      </c>
      <c r="B5" s="18"/>
      <c r="C5" s="18"/>
      <c r="D5" s="18"/>
      <c r="K5" s="18" t="s">
        <v>6</v>
      </c>
      <c r="L5" s="18"/>
      <c r="M5" s="18"/>
    </row>
    <row r="6" spans="1:13" ht="30" customHeight="1">
      <c r="A6" s="7"/>
      <c r="B6" s="16" t="s">
        <v>7</v>
      </c>
      <c r="C6" s="16"/>
      <c r="D6" s="16"/>
      <c r="K6" s="7"/>
      <c r="L6" s="16" t="s">
        <v>8</v>
      </c>
      <c r="M6" s="16"/>
    </row>
    <row r="7" spans="1:13" ht="15" customHeight="1">
      <c r="A7" s="4" t="s">
        <v>9</v>
      </c>
      <c r="B7" s="18" t="s">
        <v>10</v>
      </c>
      <c r="C7" s="18"/>
      <c r="D7" s="18"/>
      <c r="K7" s="4" t="s">
        <v>9</v>
      </c>
      <c r="L7" s="18" t="s">
        <v>10</v>
      </c>
      <c r="M7" s="18"/>
    </row>
    <row r="8" spans="1:13" ht="30" customHeight="1">
      <c r="A8" s="15" t="s">
        <v>11</v>
      </c>
      <c r="B8" s="15"/>
      <c r="C8" s="15"/>
      <c r="D8" s="15"/>
      <c r="K8" s="15" t="s">
        <v>11</v>
      </c>
      <c r="L8" s="15"/>
      <c r="M8" s="15"/>
    </row>
    <row r="9" spans="1:13" ht="20.100000000000001" customHeight="1">
      <c r="K9" s="15" t="s">
        <v>12</v>
      </c>
      <c r="L9" s="15"/>
      <c r="M9" s="15"/>
    </row>
    <row r="10" spans="1:13" ht="20.100000000000001" customHeight="1"/>
    <row r="11" spans="1:13" ht="30" customHeight="1">
      <c r="A11" s="17" t="s">
        <v>13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ht="30" customHeight="1">
      <c r="A12" s="17" t="s">
        <v>14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13" ht="30" customHeight="1">
      <c r="H13" s="15"/>
      <c r="I13" s="15"/>
      <c r="J13" s="15"/>
      <c r="L13" s="1"/>
      <c r="M13" s="5" t="s">
        <v>15</v>
      </c>
    </row>
    <row r="14" spans="1:13" ht="30" customHeight="1">
      <c r="F14" s="15" t="s">
        <v>16</v>
      </c>
      <c r="G14" s="15"/>
      <c r="H14" s="16" t="s">
        <v>17</v>
      </c>
      <c r="I14" s="16"/>
      <c r="L14" s="2" t="s">
        <v>18</v>
      </c>
      <c r="M14" s="5" t="s">
        <v>17</v>
      </c>
    </row>
    <row r="15" spans="1:13" ht="30" customHeight="1">
      <c r="L15" s="2" t="s">
        <v>19</v>
      </c>
      <c r="M15" s="5"/>
    </row>
    <row r="16" spans="1:13" ht="30" customHeight="1">
      <c r="A16" s="13" t="s">
        <v>20</v>
      </c>
      <c r="B16" s="13"/>
      <c r="C16" s="13"/>
      <c r="D16" s="13" t="s">
        <v>21</v>
      </c>
      <c r="E16" s="13"/>
      <c r="F16" s="13"/>
      <c r="G16" s="13"/>
      <c r="H16" s="13"/>
      <c r="I16" s="13"/>
      <c r="J16" s="13"/>
      <c r="K16" s="13"/>
      <c r="L16" s="2" t="s">
        <v>22</v>
      </c>
      <c r="M16" s="5"/>
    </row>
    <row r="17" spans="1:13" ht="30" customHeight="1">
      <c r="L17" s="2" t="s">
        <v>19</v>
      </c>
      <c r="M17" s="5"/>
    </row>
    <row r="18" spans="1:13" ht="30" customHeight="1">
      <c r="L18" s="2" t="s">
        <v>23</v>
      </c>
      <c r="M18" s="5" t="s">
        <v>24</v>
      </c>
    </row>
    <row r="19" spans="1:13" ht="30" customHeight="1">
      <c r="A19" s="13" t="s">
        <v>25</v>
      </c>
      <c r="B19" s="13"/>
      <c r="C19" s="13"/>
      <c r="D19" s="13" t="s">
        <v>26</v>
      </c>
      <c r="E19" s="13"/>
      <c r="F19" s="13"/>
      <c r="G19" s="13"/>
      <c r="H19" s="13"/>
      <c r="I19" s="13"/>
      <c r="J19" s="13"/>
      <c r="K19" s="13"/>
      <c r="L19" s="2" t="s">
        <v>27</v>
      </c>
      <c r="M19" s="5" t="s">
        <v>28</v>
      </c>
    </row>
    <row r="20" spans="1:13" ht="30" customHeight="1">
      <c r="A20" s="13" t="s">
        <v>29</v>
      </c>
      <c r="B20" s="13"/>
      <c r="C20" s="13"/>
      <c r="D20" s="13" t="s">
        <v>30</v>
      </c>
      <c r="E20" s="13"/>
      <c r="F20" s="13"/>
      <c r="G20" s="13"/>
      <c r="H20" s="13"/>
      <c r="I20" s="13"/>
      <c r="J20" s="13"/>
      <c r="K20" s="13"/>
      <c r="L20" s="2" t="s">
        <v>31</v>
      </c>
      <c r="M20" s="5" t="s">
        <v>32</v>
      </c>
    </row>
    <row r="21" spans="1:13" ht="15" customHeight="1"/>
    <row r="22" spans="1:13" ht="20.100000000000001" customHeight="1">
      <c r="B22" s="14" t="s">
        <v>33</v>
      </c>
      <c r="C22" s="14"/>
      <c r="D22" s="14"/>
      <c r="E22" s="14"/>
      <c r="F22" s="14"/>
      <c r="G22" s="14"/>
      <c r="I22" s="14" t="s">
        <v>33</v>
      </c>
      <c r="J22" s="14"/>
      <c r="K22" s="14"/>
      <c r="L22" s="14"/>
      <c r="M22" s="14"/>
    </row>
    <row r="23" spans="1:13" ht="20.100000000000001" customHeight="1">
      <c r="B23" s="11" t="s">
        <v>34</v>
      </c>
      <c r="C23" s="11"/>
      <c r="D23" s="11"/>
      <c r="E23" s="11"/>
      <c r="F23" s="11"/>
      <c r="G23" s="11"/>
      <c r="I23" s="11" t="s">
        <v>35</v>
      </c>
      <c r="J23" s="11"/>
      <c r="K23" s="11"/>
      <c r="L23" s="11"/>
      <c r="M23" s="11"/>
    </row>
    <row r="24" spans="1:13" ht="20.100000000000001" customHeight="1">
      <c r="B24" s="11" t="s">
        <v>36</v>
      </c>
      <c r="C24" s="11"/>
      <c r="D24" s="11"/>
      <c r="E24" s="11"/>
      <c r="F24" s="11"/>
      <c r="G24" s="11"/>
      <c r="I24" s="11" t="s">
        <v>37</v>
      </c>
      <c r="J24" s="11"/>
      <c r="K24" s="11"/>
      <c r="L24" s="11"/>
      <c r="M24" s="11"/>
    </row>
    <row r="25" spans="1:13" ht="20.100000000000001" customHeight="1">
      <c r="B25" s="11" t="s">
        <v>38</v>
      </c>
      <c r="C25" s="11"/>
      <c r="D25" s="11"/>
      <c r="E25" s="11"/>
      <c r="F25" s="11"/>
      <c r="G25" s="11"/>
      <c r="I25" s="11" t="s">
        <v>39</v>
      </c>
      <c r="J25" s="11"/>
      <c r="K25" s="11"/>
      <c r="L25" s="11"/>
      <c r="M25" s="11"/>
    </row>
    <row r="26" spans="1:13" ht="20.100000000000001" customHeight="1">
      <c r="B26" s="11" t="s">
        <v>40</v>
      </c>
      <c r="C26" s="11"/>
      <c r="D26" s="11"/>
      <c r="E26" s="11"/>
      <c r="F26" s="11"/>
      <c r="G26" s="11"/>
      <c r="I26" s="11" t="s">
        <v>41</v>
      </c>
      <c r="J26" s="11"/>
      <c r="K26" s="11"/>
      <c r="L26" s="11"/>
      <c r="M26" s="11"/>
    </row>
    <row r="27" spans="1:13" ht="20.100000000000001" customHeight="1">
      <c r="B27" s="11" t="s">
        <v>42</v>
      </c>
      <c r="C27" s="11"/>
      <c r="D27" s="11"/>
      <c r="E27" s="11"/>
      <c r="F27" s="11"/>
      <c r="G27" s="11"/>
      <c r="I27" s="11" t="s">
        <v>43</v>
      </c>
      <c r="J27" s="11"/>
      <c r="K27" s="11"/>
      <c r="L27" s="11"/>
      <c r="M27" s="11"/>
    </row>
    <row r="28" spans="1:13" ht="20.100000000000001" customHeight="1">
      <c r="B28" s="12" t="s">
        <v>44</v>
      </c>
      <c r="C28" s="12"/>
      <c r="D28" s="12"/>
      <c r="E28" s="12"/>
      <c r="F28" s="12"/>
      <c r="G28" s="12"/>
      <c r="I28" s="12" t="s">
        <v>45</v>
      </c>
      <c r="J28" s="12"/>
      <c r="K28" s="12"/>
      <c r="L28" s="12"/>
      <c r="M28" s="12"/>
    </row>
  </sheetData>
  <sheetProtection password="F793" sheet="1" objects="1" scenarios="1"/>
  <mergeCells count="39"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&amp;K00-00920198.HNI.19861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3"/>
  <sheetViews>
    <sheetView workbookViewId="0"/>
  </sheetViews>
  <sheetFormatPr defaultRowHeight="10.5"/>
  <cols>
    <col min="1" max="1" width="57.28515625" customWidth="1"/>
    <col min="2" max="4" width="11.42578125" customWidth="1"/>
    <col min="5" max="5" width="21" customWidth="1"/>
    <col min="6" max="8" width="22.85546875" customWidth="1"/>
  </cols>
  <sheetData>
    <row r="1" spans="1:7" ht="15" customHeight="1"/>
    <row r="2" spans="1:7" ht="24.95" customHeight="1">
      <c r="A2" s="19" t="s">
        <v>46</v>
      </c>
      <c r="B2" s="19"/>
      <c r="C2" s="19"/>
      <c r="D2" s="19"/>
      <c r="E2" s="19"/>
      <c r="F2" s="19"/>
      <c r="G2" s="19"/>
    </row>
    <row r="3" spans="1:7" ht="15" customHeight="1"/>
    <row r="4" spans="1:7" ht="39.950000000000003" customHeight="1">
      <c r="A4" s="20" t="s">
        <v>47</v>
      </c>
      <c r="B4" s="20" t="s">
        <v>48</v>
      </c>
      <c r="C4" s="20" t="s">
        <v>49</v>
      </c>
      <c r="D4" s="20" t="s">
        <v>50</v>
      </c>
      <c r="E4" s="20" t="s">
        <v>51</v>
      </c>
      <c r="F4" s="20"/>
      <c r="G4" s="20"/>
    </row>
    <row r="5" spans="1:7" ht="39.950000000000003" customHeight="1">
      <c r="A5" s="20"/>
      <c r="B5" s="20"/>
      <c r="C5" s="20"/>
      <c r="D5" s="20"/>
      <c r="E5" s="5" t="s">
        <v>52</v>
      </c>
      <c r="F5" s="5" t="s">
        <v>53</v>
      </c>
      <c r="G5" s="5" t="s">
        <v>54</v>
      </c>
    </row>
    <row r="6" spans="1:7" ht="20.100000000000001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</row>
    <row r="7" spans="1:7" ht="24.95" customHeight="1">
      <c r="A7" s="6" t="s">
        <v>55</v>
      </c>
      <c r="B7" s="5" t="s">
        <v>56</v>
      </c>
      <c r="C7" s="5" t="s">
        <v>57</v>
      </c>
      <c r="D7" s="5" t="s">
        <v>57</v>
      </c>
      <c r="E7" s="8">
        <v>10025419.560000001</v>
      </c>
      <c r="F7" s="8">
        <v>0</v>
      </c>
      <c r="G7" s="8">
        <v>0</v>
      </c>
    </row>
    <row r="8" spans="1:7" ht="24.95" customHeight="1">
      <c r="A8" s="6" t="s">
        <v>58</v>
      </c>
      <c r="B8" s="5" t="s">
        <v>59</v>
      </c>
      <c r="C8" s="5" t="s">
        <v>57</v>
      </c>
      <c r="D8" s="5" t="s">
        <v>60</v>
      </c>
      <c r="E8" s="8">
        <v>136209.71</v>
      </c>
      <c r="F8" s="8">
        <v>0</v>
      </c>
      <c r="G8" s="8">
        <v>0</v>
      </c>
    </row>
    <row r="9" spans="1:7" ht="24.95" customHeight="1">
      <c r="A9" s="6" t="s">
        <v>58</v>
      </c>
      <c r="B9" s="5" t="s">
        <v>61</v>
      </c>
      <c r="C9" s="5" t="s">
        <v>57</v>
      </c>
      <c r="D9" s="5" t="s">
        <v>62</v>
      </c>
      <c r="E9" s="8">
        <v>9295718.2899999991</v>
      </c>
      <c r="F9" s="8">
        <v>0</v>
      </c>
      <c r="G9" s="8">
        <v>0</v>
      </c>
    </row>
    <row r="10" spans="1:7" ht="24.95" customHeight="1">
      <c r="A10" s="6" t="s">
        <v>58</v>
      </c>
      <c r="B10" s="5" t="s">
        <v>63</v>
      </c>
      <c r="C10" s="5" t="s">
        <v>57</v>
      </c>
      <c r="D10" s="5" t="s">
        <v>64</v>
      </c>
      <c r="E10" s="8">
        <v>593491.56000000006</v>
      </c>
      <c r="F10" s="8">
        <v>0</v>
      </c>
      <c r="G10" s="8">
        <v>0</v>
      </c>
    </row>
    <row r="11" spans="1:7" ht="24.95" customHeight="1">
      <c r="A11" s="6" t="s">
        <v>65</v>
      </c>
      <c r="B11" s="5" t="s">
        <v>66</v>
      </c>
      <c r="C11" s="5" t="s">
        <v>57</v>
      </c>
      <c r="D11" s="5" t="s">
        <v>57</v>
      </c>
      <c r="E11" s="8">
        <f>IF(ISNUMBER(E7),E7,0)+IF(ISNUMBER(E15),E15,0)+IF(ISNUMBER(E106),E106,0)-IF(ISNUMBER(E32),E32,0)-IF(ISNUMBER(E110),E110,0)</f>
        <v>2.3865140974521637E-9</v>
      </c>
      <c r="F11" s="8">
        <f>IF(ISNUMBER(F7),F7,0)+IF(ISNUMBER(F15),F15,0)+IF(ISNUMBER(F106),F106,0)-IF(ISNUMBER(F32),F32,0)-IF(ISNUMBER(F110),F110,0)</f>
        <v>0</v>
      </c>
      <c r="G11" s="8">
        <f>IF(ISNUMBER(G7),G7,0)+IF(ISNUMBER(G15),G15,0)+IF(ISNUMBER(G106),G106,0)-IF(ISNUMBER(G32),G32,0)-IF(ISNUMBER(G110),G110,0)</f>
        <v>0</v>
      </c>
    </row>
    <row r="12" spans="1:7" ht="24.95" customHeight="1">
      <c r="A12" s="6" t="s">
        <v>58</v>
      </c>
      <c r="B12" s="5" t="s">
        <v>67</v>
      </c>
      <c r="C12" s="5" t="s">
        <v>57</v>
      </c>
      <c r="D12" s="5" t="s">
        <v>60</v>
      </c>
      <c r="E12" s="8">
        <f>IF(ISNUMBER(E8),E8,0)+IF(ISNUMBER(E16),E16,0)+IF(ISNUMBER(E106),E106,0)-IF(ISNUMBER(E33),E33,0)</f>
        <v>0</v>
      </c>
      <c r="F12" s="8">
        <f>IF(ISNUMBER(F8),F8,0)+IF(ISNUMBER(F16),F16,0)+IF(ISNUMBER(F106),F106,0)-IF(ISNUMBER(F33),F33,0)</f>
        <v>0</v>
      </c>
      <c r="G12" s="8">
        <f>IF(ISNUMBER(G8),G8,0)+IF(ISNUMBER(G16),G16,0)+IF(ISNUMBER(G106),G106,0)-IF(ISNUMBER(G33),G33,0)</f>
        <v>0</v>
      </c>
    </row>
    <row r="13" spans="1:7" ht="24.95" customHeight="1">
      <c r="A13" s="6" t="s">
        <v>58</v>
      </c>
      <c r="B13" s="5" t="s">
        <v>68</v>
      </c>
      <c r="C13" s="5" t="s">
        <v>57</v>
      </c>
      <c r="D13" s="5" t="s">
        <v>62</v>
      </c>
      <c r="E13" s="8">
        <f>IF(ISNUMBER(E9),E9,0)+IF(ISNUMBER(E17),E17,0)-IF(ISNUMBER(E34),E34,0)-IF(ISNUMBER(E112),E112,0)</f>
        <v>0</v>
      </c>
      <c r="F13" s="8">
        <f>IF(ISNUMBER(F9),F9,0)+IF(ISNUMBER(F17),F17,0)-IF(ISNUMBER(F34),F34,0)-IF(ISNUMBER(F112),F112,0)</f>
        <v>0</v>
      </c>
      <c r="G13" s="8">
        <f>IF(ISNUMBER(G9),G9,0)+IF(ISNUMBER(G17),G17,0)-IF(ISNUMBER(G34),G34,0)-IF(ISNUMBER(G112),G112,0)</f>
        <v>0</v>
      </c>
    </row>
    <row r="14" spans="1:7" ht="24.95" customHeight="1">
      <c r="A14" s="6" t="s">
        <v>58</v>
      </c>
      <c r="B14" s="5" t="s">
        <v>69</v>
      </c>
      <c r="C14" s="5" t="s">
        <v>57</v>
      </c>
      <c r="D14" s="5" t="s">
        <v>64</v>
      </c>
      <c r="E14" s="8">
        <f>IF(ISNUMBER(E10),E10,0)+IF(ISNUMBER(E18),E18,0)-IF(ISNUMBER(E35),E35,0)-IF(ISNUMBER(E111),E111,0)</f>
        <v>0</v>
      </c>
      <c r="F14" s="8">
        <f>IF(ISNUMBER(F10),F10,0)+IF(ISNUMBER(F18),F18,0)-IF(ISNUMBER(F35),F35,0)-IF(ISNUMBER(F111),F111,0)</f>
        <v>0</v>
      </c>
      <c r="G14" s="8">
        <f>IF(ISNUMBER(G10),G10,0)+IF(ISNUMBER(G18),G18,0)-IF(ISNUMBER(G35),G35,0)-IF(ISNUMBER(G111),G111,0)</f>
        <v>0</v>
      </c>
    </row>
    <row r="15" spans="1:7" ht="24.95" customHeight="1">
      <c r="A15" s="6" t="s">
        <v>70</v>
      </c>
      <c r="B15" s="5" t="s">
        <v>71</v>
      </c>
      <c r="C15" s="5" t="s">
        <v>57</v>
      </c>
      <c r="D15" s="5" t="s">
        <v>57</v>
      </c>
      <c r="E15" s="8">
        <v>179611000</v>
      </c>
      <c r="F15" s="8">
        <v>178394000</v>
      </c>
      <c r="G15" s="8">
        <v>179013000</v>
      </c>
    </row>
    <row r="16" spans="1:7" ht="24.95" customHeight="1">
      <c r="A16" s="6" t="s">
        <v>72</v>
      </c>
      <c r="B16" s="5" t="s">
        <v>73</v>
      </c>
      <c r="C16" s="5" t="s">
        <v>57</v>
      </c>
      <c r="D16" s="5" t="s">
        <v>60</v>
      </c>
      <c r="E16" s="8">
        <v>325000</v>
      </c>
      <c r="F16" s="8">
        <v>325000</v>
      </c>
      <c r="G16" s="8">
        <v>325000</v>
      </c>
    </row>
    <row r="17" spans="1:7" ht="24.95" customHeight="1">
      <c r="A17" s="6" t="s">
        <v>72</v>
      </c>
      <c r="B17" s="5" t="s">
        <v>74</v>
      </c>
      <c r="C17" s="5" t="s">
        <v>57</v>
      </c>
      <c r="D17" s="5" t="s">
        <v>62</v>
      </c>
      <c r="E17" s="8">
        <v>178941000</v>
      </c>
      <c r="F17" s="8">
        <v>178069000</v>
      </c>
      <c r="G17" s="8">
        <v>178688000</v>
      </c>
    </row>
    <row r="18" spans="1:7" ht="24.95" customHeight="1">
      <c r="A18" s="6" t="s">
        <v>72</v>
      </c>
      <c r="B18" s="5" t="s">
        <v>75</v>
      </c>
      <c r="C18" s="5" t="s">
        <v>57</v>
      </c>
      <c r="D18" s="5" t="s">
        <v>64</v>
      </c>
      <c r="E18" s="8">
        <v>345000</v>
      </c>
      <c r="F18" s="8">
        <v>0</v>
      </c>
      <c r="G18" s="8">
        <v>0</v>
      </c>
    </row>
    <row r="19" spans="1:7" ht="50.1" customHeight="1">
      <c r="A19" s="6" t="s">
        <v>76</v>
      </c>
      <c r="B19" s="5" t="s">
        <v>77</v>
      </c>
      <c r="C19" s="5" t="s">
        <v>78</v>
      </c>
      <c r="D19" s="5" t="s">
        <v>60</v>
      </c>
      <c r="E19" s="8">
        <v>0</v>
      </c>
      <c r="F19" s="8">
        <v>0</v>
      </c>
      <c r="G19" s="8">
        <v>0</v>
      </c>
    </row>
    <row r="20" spans="1:7" ht="50.1" customHeight="1">
      <c r="A20" s="6" t="s">
        <v>79</v>
      </c>
      <c r="B20" s="5" t="s">
        <v>80</v>
      </c>
      <c r="C20" s="5" t="s">
        <v>81</v>
      </c>
      <c r="D20" s="5" t="s">
        <v>57</v>
      </c>
      <c r="E20" s="8">
        <v>179266000</v>
      </c>
      <c r="F20" s="8">
        <v>178394000</v>
      </c>
      <c r="G20" s="8">
        <v>179013000</v>
      </c>
    </row>
    <row r="21" spans="1:7" ht="75" customHeight="1">
      <c r="A21" s="6" t="s">
        <v>82</v>
      </c>
      <c r="B21" s="5" t="s">
        <v>83</v>
      </c>
      <c r="C21" s="5" t="s">
        <v>81</v>
      </c>
      <c r="D21" s="5" t="s">
        <v>60</v>
      </c>
      <c r="E21" s="8">
        <v>325000</v>
      </c>
      <c r="F21" s="8">
        <v>325000</v>
      </c>
      <c r="G21" s="8">
        <v>325000</v>
      </c>
    </row>
    <row r="22" spans="1:7" ht="75" customHeight="1">
      <c r="A22" s="6" t="s">
        <v>84</v>
      </c>
      <c r="B22" s="5" t="s">
        <v>85</v>
      </c>
      <c r="C22" s="5" t="s">
        <v>81</v>
      </c>
      <c r="D22" s="5" t="s">
        <v>62</v>
      </c>
      <c r="E22" s="8">
        <v>178941000</v>
      </c>
      <c r="F22" s="8">
        <v>178069000</v>
      </c>
      <c r="G22" s="8">
        <v>178688000</v>
      </c>
    </row>
    <row r="23" spans="1:7" ht="24.95" customHeight="1">
      <c r="A23" s="6" t="s">
        <v>86</v>
      </c>
      <c r="B23" s="5" t="s">
        <v>87</v>
      </c>
      <c r="C23" s="5" t="s">
        <v>88</v>
      </c>
      <c r="D23" s="5" t="s">
        <v>60</v>
      </c>
      <c r="E23" s="8">
        <v>0</v>
      </c>
      <c r="F23" s="8">
        <v>0</v>
      </c>
      <c r="G23" s="8">
        <v>0</v>
      </c>
    </row>
    <row r="24" spans="1:7" ht="24.95" customHeight="1">
      <c r="A24" s="6" t="s">
        <v>89</v>
      </c>
      <c r="B24" s="5" t="s">
        <v>90</v>
      </c>
      <c r="C24" s="5" t="s">
        <v>91</v>
      </c>
      <c r="D24" s="5" t="s">
        <v>60</v>
      </c>
      <c r="E24" s="8">
        <v>345000</v>
      </c>
      <c r="F24" s="8">
        <v>0</v>
      </c>
      <c r="G24" s="8">
        <v>0</v>
      </c>
    </row>
    <row r="25" spans="1:7" ht="50.1" customHeight="1">
      <c r="A25" s="6" t="s">
        <v>92</v>
      </c>
      <c r="B25" s="5" t="s">
        <v>93</v>
      </c>
      <c r="C25" s="5" t="s">
        <v>91</v>
      </c>
      <c r="D25" s="5" t="s">
        <v>64</v>
      </c>
      <c r="E25" s="8">
        <v>345000</v>
      </c>
      <c r="F25" s="8">
        <v>0</v>
      </c>
      <c r="G25" s="8">
        <v>0</v>
      </c>
    </row>
    <row r="26" spans="1:7" ht="24.95" customHeight="1">
      <c r="A26" s="6" t="s">
        <v>94</v>
      </c>
      <c r="B26" s="5" t="s">
        <v>95</v>
      </c>
      <c r="C26" s="5" t="s">
        <v>96</v>
      </c>
      <c r="D26" s="5" t="s">
        <v>57</v>
      </c>
      <c r="E26" s="8" t="s">
        <v>97</v>
      </c>
      <c r="F26" s="8" t="s">
        <v>97</v>
      </c>
      <c r="G26" s="8" t="s">
        <v>97</v>
      </c>
    </row>
    <row r="27" spans="1:7" ht="24.95" customHeight="1">
      <c r="A27" s="6" t="s">
        <v>98</v>
      </c>
      <c r="B27" s="5" t="s">
        <v>99</v>
      </c>
      <c r="C27" s="5" t="s">
        <v>100</v>
      </c>
      <c r="D27" s="5" t="s">
        <v>60</v>
      </c>
      <c r="E27" s="8">
        <v>0</v>
      </c>
      <c r="F27" s="8">
        <v>0</v>
      </c>
      <c r="G27" s="8">
        <v>0</v>
      </c>
    </row>
    <row r="28" spans="1:7" ht="24.95" customHeight="1">
      <c r="A28" s="6" t="s">
        <v>101</v>
      </c>
      <c r="B28" s="5" t="s">
        <v>102</v>
      </c>
      <c r="C28" s="5" t="s">
        <v>57</v>
      </c>
      <c r="D28" s="5" t="s">
        <v>57</v>
      </c>
      <c r="E28" s="8" t="s">
        <v>97</v>
      </c>
      <c r="F28" s="8" t="s">
        <v>97</v>
      </c>
      <c r="G28" s="8" t="s">
        <v>97</v>
      </c>
    </row>
    <row r="29" spans="1:7" ht="75" customHeight="1">
      <c r="A29" s="6" t="s">
        <v>103</v>
      </c>
      <c r="B29" s="5" t="s">
        <v>104</v>
      </c>
      <c r="C29" s="5" t="s">
        <v>105</v>
      </c>
      <c r="D29" s="5" t="s">
        <v>60</v>
      </c>
      <c r="E29" s="8" t="s">
        <v>97</v>
      </c>
      <c r="F29" s="8" t="s">
        <v>97</v>
      </c>
      <c r="G29" s="8" t="s">
        <v>97</v>
      </c>
    </row>
    <row r="30" spans="1:7" ht="50.1" customHeight="1">
      <c r="A30" s="6" t="s">
        <v>106</v>
      </c>
      <c r="B30" s="5" t="s">
        <v>107</v>
      </c>
      <c r="C30" s="5" t="s">
        <v>105</v>
      </c>
      <c r="D30" s="5" t="s">
        <v>62</v>
      </c>
      <c r="E30" s="8" t="s">
        <v>97</v>
      </c>
      <c r="F30" s="8" t="s">
        <v>97</v>
      </c>
      <c r="G30" s="8" t="s">
        <v>97</v>
      </c>
    </row>
    <row r="31" spans="1:7" ht="50.1" customHeight="1">
      <c r="A31" s="6" t="s">
        <v>106</v>
      </c>
      <c r="B31" s="5" t="s">
        <v>108</v>
      </c>
      <c r="C31" s="5" t="s">
        <v>105</v>
      </c>
      <c r="D31" s="5" t="s">
        <v>64</v>
      </c>
      <c r="E31" s="8" t="s">
        <v>97</v>
      </c>
      <c r="F31" s="8" t="s">
        <v>97</v>
      </c>
      <c r="G31" s="8" t="s">
        <v>97</v>
      </c>
    </row>
    <row r="32" spans="1:7" ht="24.95" customHeight="1">
      <c r="A32" s="6" t="s">
        <v>109</v>
      </c>
      <c r="B32" s="5" t="s">
        <v>110</v>
      </c>
      <c r="C32" s="5" t="s">
        <v>57</v>
      </c>
      <c r="D32" s="5" t="s">
        <v>57</v>
      </c>
      <c r="E32" s="8">
        <v>189486523.22999999</v>
      </c>
      <c r="F32" s="8">
        <v>178381823.40000001</v>
      </c>
      <c r="G32" s="8">
        <v>179000823.40000001</v>
      </c>
    </row>
    <row r="33" spans="1:7" ht="24.95" customHeight="1">
      <c r="A33" s="6" t="s">
        <v>111</v>
      </c>
      <c r="B33" s="5" t="s">
        <v>112</v>
      </c>
      <c r="C33" s="5" t="s">
        <v>57</v>
      </c>
      <c r="D33" s="5" t="s">
        <v>60</v>
      </c>
      <c r="E33" s="8">
        <v>437902.94</v>
      </c>
      <c r="F33" s="8">
        <v>312823.40000000002</v>
      </c>
      <c r="G33" s="8">
        <v>312823.40000000002</v>
      </c>
    </row>
    <row r="34" spans="1:7" ht="24.95" customHeight="1">
      <c r="A34" s="6" t="s">
        <v>111</v>
      </c>
      <c r="B34" s="5" t="s">
        <v>113</v>
      </c>
      <c r="C34" s="5" t="s">
        <v>57</v>
      </c>
      <c r="D34" s="5" t="s">
        <v>62</v>
      </c>
      <c r="E34" s="8">
        <v>188236718.28999999</v>
      </c>
      <c r="F34" s="8">
        <v>178069000</v>
      </c>
      <c r="G34" s="8">
        <v>178688000</v>
      </c>
    </row>
    <row r="35" spans="1:7" ht="24.95" customHeight="1">
      <c r="A35" s="6" t="s">
        <v>111</v>
      </c>
      <c r="B35" s="5" t="s">
        <v>114</v>
      </c>
      <c r="C35" s="5" t="s">
        <v>57</v>
      </c>
      <c r="D35" s="5" t="s">
        <v>64</v>
      </c>
      <c r="E35" s="8">
        <v>811902</v>
      </c>
      <c r="F35" s="8">
        <v>0</v>
      </c>
      <c r="G35" s="8">
        <v>0</v>
      </c>
    </row>
    <row r="36" spans="1:7" ht="50.1" customHeight="1">
      <c r="A36" s="6" t="s">
        <v>115</v>
      </c>
      <c r="B36" s="5" t="s">
        <v>116</v>
      </c>
      <c r="C36" s="5" t="s">
        <v>57</v>
      </c>
      <c r="D36" s="5" t="s">
        <v>57</v>
      </c>
      <c r="E36" s="8">
        <v>94596993.200000003</v>
      </c>
      <c r="F36" s="8">
        <v>94579493.200000003</v>
      </c>
      <c r="G36" s="8">
        <v>94579493.200000003</v>
      </c>
    </row>
    <row r="37" spans="1:7" ht="50.1" customHeight="1">
      <c r="A37" s="6" t="s">
        <v>117</v>
      </c>
      <c r="B37" s="5" t="s">
        <v>118</v>
      </c>
      <c r="C37" s="5" t="s">
        <v>57</v>
      </c>
      <c r="D37" s="5" t="s">
        <v>60</v>
      </c>
      <c r="E37" s="8">
        <v>121867.2</v>
      </c>
      <c r="F37" s="8">
        <v>121867.2</v>
      </c>
      <c r="G37" s="8">
        <v>121867.2</v>
      </c>
    </row>
    <row r="38" spans="1:7" ht="24.95" customHeight="1">
      <c r="A38" s="6" t="s">
        <v>119</v>
      </c>
      <c r="B38" s="5" t="s">
        <v>120</v>
      </c>
      <c r="C38" s="5" t="s">
        <v>57</v>
      </c>
      <c r="D38" s="5" t="s">
        <v>62</v>
      </c>
      <c r="E38" s="8">
        <v>94475126</v>
      </c>
      <c r="F38" s="8">
        <v>94457626</v>
      </c>
      <c r="G38" s="8">
        <v>94457626</v>
      </c>
    </row>
    <row r="39" spans="1:7" ht="50.1" customHeight="1">
      <c r="A39" s="6" t="s">
        <v>121</v>
      </c>
      <c r="B39" s="5" t="s">
        <v>122</v>
      </c>
      <c r="C39" s="5" t="s">
        <v>123</v>
      </c>
      <c r="D39" s="5" t="s">
        <v>60</v>
      </c>
      <c r="E39" s="8">
        <v>93600</v>
      </c>
      <c r="F39" s="8">
        <v>93600</v>
      </c>
      <c r="G39" s="8">
        <v>93600</v>
      </c>
    </row>
    <row r="40" spans="1:7" ht="24.95" customHeight="1">
      <c r="A40" s="6" t="s">
        <v>124</v>
      </c>
      <c r="B40" s="5" t="s">
        <v>125</v>
      </c>
      <c r="C40" s="5" t="s">
        <v>123</v>
      </c>
      <c r="D40" s="5" t="s">
        <v>62</v>
      </c>
      <c r="E40" s="8">
        <v>70221735</v>
      </c>
      <c r="F40" s="8">
        <v>70221735</v>
      </c>
      <c r="G40" s="8">
        <v>70221735</v>
      </c>
    </row>
    <row r="41" spans="1:7" ht="50.1" customHeight="1">
      <c r="A41" s="6" t="s">
        <v>126</v>
      </c>
      <c r="B41" s="5" t="s">
        <v>127</v>
      </c>
      <c r="C41" s="5" t="s">
        <v>128</v>
      </c>
      <c r="D41" s="5" t="s">
        <v>57</v>
      </c>
      <c r="E41" s="8">
        <v>103200</v>
      </c>
      <c r="F41" s="8">
        <v>85700</v>
      </c>
      <c r="G41" s="8">
        <v>85700</v>
      </c>
    </row>
    <row r="42" spans="1:7" ht="75" customHeight="1">
      <c r="A42" s="6" t="s">
        <v>129</v>
      </c>
      <c r="B42" s="5" t="s">
        <v>130</v>
      </c>
      <c r="C42" s="5" t="s">
        <v>128</v>
      </c>
      <c r="D42" s="5" t="s">
        <v>60</v>
      </c>
      <c r="E42" s="8">
        <v>0</v>
      </c>
      <c r="F42" s="8">
        <v>0</v>
      </c>
      <c r="G42" s="8">
        <v>0</v>
      </c>
    </row>
    <row r="43" spans="1:7" ht="24.95" customHeight="1">
      <c r="A43" s="6" t="s">
        <v>131</v>
      </c>
      <c r="B43" s="5" t="s">
        <v>132</v>
      </c>
      <c r="C43" s="5" t="s">
        <v>128</v>
      </c>
      <c r="D43" s="5" t="s">
        <v>60</v>
      </c>
      <c r="E43" s="8">
        <v>0</v>
      </c>
      <c r="F43" s="8">
        <v>0</v>
      </c>
      <c r="G43" s="8">
        <v>0</v>
      </c>
    </row>
    <row r="44" spans="1:7" ht="24.95" customHeight="1">
      <c r="A44" s="6" t="s">
        <v>133</v>
      </c>
      <c r="B44" s="5" t="s">
        <v>134</v>
      </c>
      <c r="C44" s="5" t="s">
        <v>128</v>
      </c>
      <c r="D44" s="5" t="s">
        <v>60</v>
      </c>
      <c r="E44" s="8">
        <v>0</v>
      </c>
      <c r="F44" s="8">
        <v>0</v>
      </c>
      <c r="G44" s="8">
        <v>0</v>
      </c>
    </row>
    <row r="45" spans="1:7" ht="75" customHeight="1">
      <c r="A45" s="6" t="s">
        <v>129</v>
      </c>
      <c r="B45" s="5" t="s">
        <v>135</v>
      </c>
      <c r="C45" s="5" t="s">
        <v>128</v>
      </c>
      <c r="D45" s="5" t="s">
        <v>62</v>
      </c>
      <c r="E45" s="8">
        <v>103200</v>
      </c>
      <c r="F45" s="8">
        <v>85700</v>
      </c>
      <c r="G45" s="8">
        <v>85700</v>
      </c>
    </row>
    <row r="46" spans="1:7" ht="24.95" customHeight="1">
      <c r="A46" s="6" t="s">
        <v>131</v>
      </c>
      <c r="B46" s="5" t="s">
        <v>136</v>
      </c>
      <c r="C46" s="5" t="s">
        <v>128</v>
      </c>
      <c r="D46" s="5" t="s">
        <v>62</v>
      </c>
      <c r="E46" s="8">
        <v>83200</v>
      </c>
      <c r="F46" s="8">
        <v>85700</v>
      </c>
      <c r="G46" s="8">
        <v>85700</v>
      </c>
    </row>
    <row r="47" spans="1:7" ht="24.95" customHeight="1">
      <c r="A47" s="6" t="s">
        <v>133</v>
      </c>
      <c r="B47" s="5" t="s">
        <v>137</v>
      </c>
      <c r="C47" s="5" t="s">
        <v>128</v>
      </c>
      <c r="D47" s="5" t="s">
        <v>62</v>
      </c>
      <c r="E47" s="8">
        <v>20000</v>
      </c>
      <c r="F47" s="8">
        <v>0</v>
      </c>
      <c r="G47" s="8">
        <v>0</v>
      </c>
    </row>
    <row r="48" spans="1:7" ht="75" customHeight="1">
      <c r="A48" s="6" t="s">
        <v>129</v>
      </c>
      <c r="B48" s="5" t="s">
        <v>138</v>
      </c>
      <c r="C48" s="5" t="s">
        <v>128</v>
      </c>
      <c r="D48" s="5" t="s">
        <v>64</v>
      </c>
      <c r="E48" s="8">
        <v>0</v>
      </c>
      <c r="F48" s="8">
        <v>0</v>
      </c>
      <c r="G48" s="8">
        <v>0</v>
      </c>
    </row>
    <row r="49" spans="1:7" ht="24.95" customHeight="1">
      <c r="A49" s="6" t="s">
        <v>131</v>
      </c>
      <c r="B49" s="5" t="s">
        <v>139</v>
      </c>
      <c r="C49" s="5" t="s">
        <v>128</v>
      </c>
      <c r="D49" s="5" t="s">
        <v>64</v>
      </c>
      <c r="E49" s="8">
        <v>0</v>
      </c>
      <c r="F49" s="8">
        <v>0</v>
      </c>
      <c r="G49" s="8">
        <v>0</v>
      </c>
    </row>
    <row r="50" spans="1:7" ht="24.95" customHeight="1">
      <c r="A50" s="6" t="s">
        <v>133</v>
      </c>
      <c r="B50" s="5" t="s">
        <v>140</v>
      </c>
      <c r="C50" s="5" t="s">
        <v>128</v>
      </c>
      <c r="D50" s="5" t="s">
        <v>64</v>
      </c>
      <c r="E50" s="8">
        <v>0</v>
      </c>
      <c r="F50" s="8">
        <v>0</v>
      </c>
      <c r="G50" s="8">
        <v>0</v>
      </c>
    </row>
    <row r="51" spans="1:7" ht="50.1" customHeight="1">
      <c r="A51" s="6" t="s">
        <v>141</v>
      </c>
      <c r="B51" s="5" t="s">
        <v>142</v>
      </c>
      <c r="C51" s="5" t="s">
        <v>143</v>
      </c>
      <c r="D51" s="5" t="s">
        <v>57</v>
      </c>
      <c r="E51" s="8">
        <v>2972400</v>
      </c>
      <c r="F51" s="8">
        <v>2972400</v>
      </c>
      <c r="G51" s="8">
        <v>2972400</v>
      </c>
    </row>
    <row r="52" spans="1:7" ht="75" customHeight="1">
      <c r="A52" s="6" t="s">
        <v>144</v>
      </c>
      <c r="B52" s="5" t="s">
        <v>145</v>
      </c>
      <c r="C52" s="5" t="s">
        <v>143</v>
      </c>
      <c r="D52" s="5" t="s">
        <v>60</v>
      </c>
      <c r="E52" s="8">
        <v>0</v>
      </c>
      <c r="F52" s="8">
        <v>0</v>
      </c>
      <c r="G52" s="8">
        <v>0</v>
      </c>
    </row>
    <row r="53" spans="1:7" ht="24.95" customHeight="1">
      <c r="A53" s="6" t="s">
        <v>131</v>
      </c>
      <c r="B53" s="5" t="s">
        <v>146</v>
      </c>
      <c r="C53" s="5" t="s">
        <v>143</v>
      </c>
      <c r="D53" s="5" t="s">
        <v>60</v>
      </c>
      <c r="E53" s="8">
        <v>0</v>
      </c>
      <c r="F53" s="8">
        <v>0</v>
      </c>
      <c r="G53" s="8">
        <v>0</v>
      </c>
    </row>
    <row r="54" spans="1:7" ht="24.95" customHeight="1">
      <c r="A54" s="6" t="s">
        <v>133</v>
      </c>
      <c r="B54" s="5" t="s">
        <v>147</v>
      </c>
      <c r="C54" s="5" t="s">
        <v>143</v>
      </c>
      <c r="D54" s="5" t="s">
        <v>60</v>
      </c>
      <c r="E54" s="8">
        <v>0</v>
      </c>
      <c r="F54" s="8">
        <v>0</v>
      </c>
      <c r="G54" s="8">
        <v>0</v>
      </c>
    </row>
    <row r="55" spans="1:7" ht="75" customHeight="1">
      <c r="A55" s="6" t="s">
        <v>144</v>
      </c>
      <c r="B55" s="5" t="s">
        <v>145</v>
      </c>
      <c r="C55" s="5" t="s">
        <v>143</v>
      </c>
      <c r="D55" s="5" t="s">
        <v>62</v>
      </c>
      <c r="E55" s="8">
        <v>2972400</v>
      </c>
      <c r="F55" s="8">
        <v>2972400</v>
      </c>
      <c r="G55" s="8">
        <v>2972400</v>
      </c>
    </row>
    <row r="56" spans="1:7" ht="24.95" customHeight="1">
      <c r="A56" s="6" t="s">
        <v>131</v>
      </c>
      <c r="B56" s="5" t="s">
        <v>146</v>
      </c>
      <c r="C56" s="5" t="s">
        <v>143</v>
      </c>
      <c r="D56" s="5" t="s">
        <v>62</v>
      </c>
      <c r="E56" s="8">
        <v>2972400</v>
      </c>
      <c r="F56" s="8">
        <v>2972400</v>
      </c>
      <c r="G56" s="8">
        <v>2972400</v>
      </c>
    </row>
    <row r="57" spans="1:7" ht="24.95" customHeight="1">
      <c r="A57" s="6" t="s">
        <v>133</v>
      </c>
      <c r="B57" s="5" t="s">
        <v>147</v>
      </c>
      <c r="C57" s="5" t="s">
        <v>143</v>
      </c>
      <c r="D57" s="5" t="s">
        <v>62</v>
      </c>
      <c r="E57" s="8">
        <v>0</v>
      </c>
      <c r="F57" s="8">
        <v>0</v>
      </c>
      <c r="G57" s="8">
        <v>0</v>
      </c>
    </row>
    <row r="58" spans="1:7" ht="75" customHeight="1">
      <c r="A58" s="6" t="s">
        <v>148</v>
      </c>
      <c r="B58" s="5" t="s">
        <v>149</v>
      </c>
      <c r="C58" s="5" t="s">
        <v>150</v>
      </c>
      <c r="D58" s="5" t="s">
        <v>62</v>
      </c>
      <c r="E58" s="8">
        <v>21177791</v>
      </c>
      <c r="F58" s="8">
        <v>21177791</v>
      </c>
      <c r="G58" s="8">
        <v>21177791</v>
      </c>
    </row>
    <row r="59" spans="1:7" ht="75" customHeight="1">
      <c r="A59" s="6" t="s">
        <v>148</v>
      </c>
      <c r="B59" s="5" t="s">
        <v>151</v>
      </c>
      <c r="C59" s="5" t="s">
        <v>150</v>
      </c>
      <c r="D59" s="5" t="s">
        <v>60</v>
      </c>
      <c r="E59" s="8">
        <v>28267.200000000001</v>
      </c>
      <c r="F59" s="8">
        <v>28267.200000000001</v>
      </c>
      <c r="G59" s="8">
        <v>28267.200000000001</v>
      </c>
    </row>
    <row r="60" spans="1:7" ht="50.1" customHeight="1">
      <c r="A60" s="6" t="s">
        <v>152</v>
      </c>
      <c r="B60" s="5" t="s">
        <v>153</v>
      </c>
      <c r="C60" s="5" t="s">
        <v>150</v>
      </c>
      <c r="D60" s="5" t="s">
        <v>62</v>
      </c>
      <c r="E60" s="8">
        <v>21177791</v>
      </c>
      <c r="F60" s="8">
        <v>21177791</v>
      </c>
      <c r="G60" s="8">
        <v>21177791</v>
      </c>
    </row>
    <row r="61" spans="1:7" ht="50.1" customHeight="1">
      <c r="A61" s="6" t="s">
        <v>152</v>
      </c>
      <c r="B61" s="5" t="s">
        <v>154</v>
      </c>
      <c r="C61" s="5" t="s">
        <v>150</v>
      </c>
      <c r="D61" s="5" t="s">
        <v>60</v>
      </c>
      <c r="E61" s="8">
        <v>28267.200000000001</v>
      </c>
      <c r="F61" s="8">
        <v>28267.200000000001</v>
      </c>
      <c r="G61" s="8">
        <v>28267.200000000001</v>
      </c>
    </row>
    <row r="62" spans="1:7" ht="24.95" customHeight="1">
      <c r="A62" s="6" t="s">
        <v>155</v>
      </c>
      <c r="B62" s="5" t="s">
        <v>156</v>
      </c>
      <c r="C62" s="5" t="s">
        <v>150</v>
      </c>
      <c r="D62" s="5" t="s">
        <v>62</v>
      </c>
      <c r="E62" s="8">
        <v>0</v>
      </c>
      <c r="F62" s="8">
        <v>0</v>
      </c>
      <c r="G62" s="8">
        <v>0</v>
      </c>
    </row>
    <row r="63" spans="1:7" ht="24.95" customHeight="1">
      <c r="A63" s="6" t="s">
        <v>157</v>
      </c>
      <c r="B63" s="5" t="s">
        <v>158</v>
      </c>
      <c r="C63" s="5" t="s">
        <v>150</v>
      </c>
      <c r="D63" s="5" t="s">
        <v>60</v>
      </c>
      <c r="E63" s="8">
        <v>0</v>
      </c>
      <c r="F63" s="8">
        <v>0</v>
      </c>
      <c r="G63" s="8">
        <v>0</v>
      </c>
    </row>
    <row r="64" spans="1:7" ht="24.95" customHeight="1">
      <c r="A64" s="6" t="s">
        <v>159</v>
      </c>
      <c r="B64" s="5" t="s">
        <v>160</v>
      </c>
      <c r="C64" s="5" t="s">
        <v>161</v>
      </c>
      <c r="D64" s="5" t="s">
        <v>57</v>
      </c>
      <c r="E64" s="8">
        <v>0</v>
      </c>
      <c r="F64" s="8">
        <v>0</v>
      </c>
      <c r="G64" s="8">
        <v>0</v>
      </c>
    </row>
    <row r="65" spans="1:7" ht="75" customHeight="1">
      <c r="A65" s="6" t="s">
        <v>162</v>
      </c>
      <c r="B65" s="5" t="s">
        <v>163</v>
      </c>
      <c r="C65" s="5" t="s">
        <v>164</v>
      </c>
      <c r="D65" s="5" t="s">
        <v>57</v>
      </c>
      <c r="E65" s="8">
        <v>0</v>
      </c>
      <c r="F65" s="8">
        <v>0</v>
      </c>
      <c r="G65" s="8">
        <v>0</v>
      </c>
    </row>
    <row r="66" spans="1:7" ht="75" customHeight="1">
      <c r="A66" s="6" t="s">
        <v>165</v>
      </c>
      <c r="B66" s="5" t="s">
        <v>166</v>
      </c>
      <c r="C66" s="5" t="s">
        <v>167</v>
      </c>
      <c r="D66" s="5" t="s">
        <v>60</v>
      </c>
      <c r="E66" s="8">
        <v>0</v>
      </c>
      <c r="F66" s="8">
        <v>0</v>
      </c>
      <c r="G66" s="8">
        <v>0</v>
      </c>
    </row>
    <row r="67" spans="1:7" ht="75" customHeight="1">
      <c r="A67" s="6" t="s">
        <v>165</v>
      </c>
      <c r="B67" s="5" t="s">
        <v>168</v>
      </c>
      <c r="C67" s="5" t="s">
        <v>167</v>
      </c>
      <c r="D67" s="5" t="s">
        <v>62</v>
      </c>
      <c r="E67" s="8">
        <v>0</v>
      </c>
      <c r="F67" s="8">
        <v>0</v>
      </c>
      <c r="G67" s="8">
        <v>0</v>
      </c>
    </row>
    <row r="68" spans="1:7" ht="99.95" customHeight="1">
      <c r="A68" s="6" t="s">
        <v>169</v>
      </c>
      <c r="B68" s="5" t="s">
        <v>170</v>
      </c>
      <c r="C68" s="5" t="s">
        <v>171</v>
      </c>
      <c r="D68" s="5" t="s">
        <v>62</v>
      </c>
      <c r="E68" s="8" t="s">
        <v>97</v>
      </c>
      <c r="F68" s="8" t="s">
        <v>97</v>
      </c>
      <c r="G68" s="8" t="s">
        <v>97</v>
      </c>
    </row>
    <row r="69" spans="1:7" ht="24.95" customHeight="1">
      <c r="A69" s="6" t="s">
        <v>172</v>
      </c>
      <c r="B69" s="5" t="s">
        <v>173</v>
      </c>
      <c r="C69" s="5" t="s">
        <v>174</v>
      </c>
      <c r="D69" s="5" t="s">
        <v>57</v>
      </c>
      <c r="E69" s="8">
        <v>1509731</v>
      </c>
      <c r="F69" s="8">
        <v>1372469</v>
      </c>
      <c r="G69" s="8">
        <v>1372469</v>
      </c>
    </row>
    <row r="70" spans="1:7" ht="50.1" customHeight="1">
      <c r="A70" s="6" t="s">
        <v>175</v>
      </c>
      <c r="B70" s="5" t="s">
        <v>176</v>
      </c>
      <c r="C70" s="5" t="s">
        <v>177</v>
      </c>
      <c r="D70" s="5" t="s">
        <v>60</v>
      </c>
      <c r="E70" s="8">
        <v>0</v>
      </c>
      <c r="F70" s="8">
        <v>0</v>
      </c>
      <c r="G70" s="8">
        <v>0</v>
      </c>
    </row>
    <row r="71" spans="1:7" ht="24.95" customHeight="1">
      <c r="A71" s="6" t="s">
        <v>178</v>
      </c>
      <c r="B71" s="5" t="s">
        <v>179</v>
      </c>
      <c r="C71" s="5" t="s">
        <v>177</v>
      </c>
      <c r="D71" s="5" t="s">
        <v>60</v>
      </c>
      <c r="E71" s="8">
        <v>0</v>
      </c>
      <c r="F71" s="8">
        <v>0</v>
      </c>
      <c r="G71" s="8">
        <v>0</v>
      </c>
    </row>
    <row r="72" spans="1:7" ht="24.95" customHeight="1">
      <c r="A72" s="6" t="s">
        <v>180</v>
      </c>
      <c r="B72" s="5" t="s">
        <v>181</v>
      </c>
      <c r="C72" s="5" t="s">
        <v>177</v>
      </c>
      <c r="D72" s="5" t="s">
        <v>60</v>
      </c>
      <c r="E72" s="8">
        <v>0</v>
      </c>
      <c r="F72" s="8">
        <v>0</v>
      </c>
      <c r="G72" s="8">
        <v>0</v>
      </c>
    </row>
    <row r="73" spans="1:7" ht="50.1" customHeight="1">
      <c r="A73" s="6" t="s">
        <v>175</v>
      </c>
      <c r="B73" s="5" t="s">
        <v>176</v>
      </c>
      <c r="C73" s="5" t="s">
        <v>177</v>
      </c>
      <c r="D73" s="5" t="s">
        <v>62</v>
      </c>
      <c r="E73" s="8">
        <v>171000</v>
      </c>
      <c r="F73" s="8">
        <v>171000</v>
      </c>
      <c r="G73" s="8">
        <v>171000</v>
      </c>
    </row>
    <row r="74" spans="1:7" ht="24.95" customHeight="1">
      <c r="A74" s="6" t="s">
        <v>178</v>
      </c>
      <c r="B74" s="5" t="s">
        <v>179</v>
      </c>
      <c r="C74" s="5" t="s">
        <v>177</v>
      </c>
      <c r="D74" s="5" t="s">
        <v>62</v>
      </c>
      <c r="E74" s="8">
        <v>171000</v>
      </c>
      <c r="F74" s="8">
        <v>171000</v>
      </c>
      <c r="G74" s="8">
        <v>171000</v>
      </c>
    </row>
    <row r="75" spans="1:7" ht="24.95" customHeight="1">
      <c r="A75" s="6" t="s">
        <v>180</v>
      </c>
      <c r="B75" s="5" t="s">
        <v>181</v>
      </c>
      <c r="C75" s="5" t="s">
        <v>177</v>
      </c>
      <c r="D75" s="5" t="s">
        <v>62</v>
      </c>
      <c r="E75" s="8">
        <v>0</v>
      </c>
      <c r="F75" s="8">
        <v>0</v>
      </c>
      <c r="G75" s="8">
        <v>0</v>
      </c>
    </row>
    <row r="76" spans="1:7" ht="75" customHeight="1">
      <c r="A76" s="6" t="s">
        <v>182</v>
      </c>
      <c r="B76" s="5" t="s">
        <v>183</v>
      </c>
      <c r="C76" s="5" t="s">
        <v>184</v>
      </c>
      <c r="D76" s="5" t="s">
        <v>57</v>
      </c>
      <c r="E76" s="8">
        <v>52321.29</v>
      </c>
      <c r="F76" s="8">
        <v>51269</v>
      </c>
      <c r="G76" s="8">
        <v>51269</v>
      </c>
    </row>
    <row r="77" spans="1:7" ht="99.95" customHeight="1">
      <c r="A77" s="6" t="s">
        <v>185</v>
      </c>
      <c r="B77" s="5" t="s">
        <v>186</v>
      </c>
      <c r="C77" s="5" t="s">
        <v>184</v>
      </c>
      <c r="D77" s="5" t="s">
        <v>60</v>
      </c>
      <c r="E77" s="8">
        <v>0</v>
      </c>
      <c r="F77" s="8">
        <v>0</v>
      </c>
      <c r="G77" s="8">
        <v>0</v>
      </c>
    </row>
    <row r="78" spans="1:7" ht="24.95" customHeight="1">
      <c r="A78" s="6" t="s">
        <v>178</v>
      </c>
      <c r="B78" s="5" t="s">
        <v>187</v>
      </c>
      <c r="C78" s="5" t="s">
        <v>184</v>
      </c>
      <c r="D78" s="5" t="s">
        <v>60</v>
      </c>
      <c r="E78" s="8">
        <v>0</v>
      </c>
      <c r="F78" s="8">
        <v>0</v>
      </c>
      <c r="G78" s="8">
        <v>0</v>
      </c>
    </row>
    <row r="79" spans="1:7" ht="24.95" customHeight="1">
      <c r="A79" s="6" t="s">
        <v>180</v>
      </c>
      <c r="B79" s="5" t="s">
        <v>188</v>
      </c>
      <c r="C79" s="5" t="s">
        <v>184</v>
      </c>
      <c r="D79" s="5" t="s">
        <v>60</v>
      </c>
      <c r="E79" s="8">
        <v>0</v>
      </c>
      <c r="F79" s="8">
        <v>0</v>
      </c>
      <c r="G79" s="8">
        <v>0</v>
      </c>
    </row>
    <row r="80" spans="1:7" ht="99.95" customHeight="1">
      <c r="A80" s="6" t="s">
        <v>185</v>
      </c>
      <c r="B80" s="5" t="s">
        <v>189</v>
      </c>
      <c r="C80" s="5" t="s">
        <v>184</v>
      </c>
      <c r="D80" s="5" t="s">
        <v>62</v>
      </c>
      <c r="E80" s="8">
        <v>52321.29</v>
      </c>
      <c r="F80" s="8">
        <v>51269</v>
      </c>
      <c r="G80" s="8">
        <v>51269</v>
      </c>
    </row>
    <row r="81" spans="1:7" ht="24.95" customHeight="1">
      <c r="A81" s="6" t="s">
        <v>178</v>
      </c>
      <c r="B81" s="5" t="s">
        <v>190</v>
      </c>
      <c r="C81" s="5" t="s">
        <v>184</v>
      </c>
      <c r="D81" s="5" t="s">
        <v>62</v>
      </c>
      <c r="E81" s="8">
        <v>51269</v>
      </c>
      <c r="F81" s="8">
        <v>51269</v>
      </c>
      <c r="G81" s="8">
        <v>51269</v>
      </c>
    </row>
    <row r="82" spans="1:7" ht="24.95" customHeight="1">
      <c r="A82" s="6" t="s">
        <v>180</v>
      </c>
      <c r="B82" s="5" t="s">
        <v>191</v>
      </c>
      <c r="C82" s="5" t="s">
        <v>184</v>
      </c>
      <c r="D82" s="5" t="s">
        <v>62</v>
      </c>
      <c r="E82" s="8">
        <v>1052.29</v>
      </c>
      <c r="F82" s="8">
        <v>0</v>
      </c>
      <c r="G82" s="8">
        <v>0</v>
      </c>
    </row>
    <row r="83" spans="1:7" ht="50.1" customHeight="1">
      <c r="A83" s="6" t="s">
        <v>192</v>
      </c>
      <c r="B83" s="5" t="s">
        <v>193</v>
      </c>
      <c r="C83" s="5" t="s">
        <v>194</v>
      </c>
      <c r="D83" s="5" t="s">
        <v>57</v>
      </c>
      <c r="E83" s="8">
        <v>1286409.71</v>
      </c>
      <c r="F83" s="8">
        <v>1150200</v>
      </c>
      <c r="G83" s="8">
        <v>1150200</v>
      </c>
    </row>
    <row r="84" spans="1:7" ht="75" customHeight="1">
      <c r="A84" s="6" t="s">
        <v>195</v>
      </c>
      <c r="B84" s="5" t="s">
        <v>196</v>
      </c>
      <c r="C84" s="5" t="s">
        <v>194</v>
      </c>
      <c r="D84" s="5" t="s">
        <v>60</v>
      </c>
      <c r="E84" s="8">
        <v>136209.71</v>
      </c>
      <c r="F84" s="8">
        <v>0</v>
      </c>
      <c r="G84" s="8">
        <v>0</v>
      </c>
    </row>
    <row r="85" spans="1:7" ht="24.95" customHeight="1">
      <c r="A85" s="6" t="s">
        <v>178</v>
      </c>
      <c r="B85" s="5" t="s">
        <v>197</v>
      </c>
      <c r="C85" s="5" t="s">
        <v>194</v>
      </c>
      <c r="D85" s="5" t="s">
        <v>60</v>
      </c>
      <c r="E85" s="8">
        <v>0</v>
      </c>
      <c r="F85" s="8">
        <v>0</v>
      </c>
      <c r="G85" s="8">
        <v>0</v>
      </c>
    </row>
    <row r="86" spans="1:7" ht="24.95" customHeight="1">
      <c r="A86" s="6" t="s">
        <v>180</v>
      </c>
      <c r="B86" s="5" t="s">
        <v>198</v>
      </c>
      <c r="C86" s="5" t="s">
        <v>194</v>
      </c>
      <c r="D86" s="5" t="s">
        <v>60</v>
      </c>
      <c r="E86" s="8">
        <v>136209.71</v>
      </c>
      <c r="F86" s="8">
        <v>0</v>
      </c>
      <c r="G86" s="8">
        <v>0</v>
      </c>
    </row>
    <row r="87" spans="1:7" ht="75" customHeight="1">
      <c r="A87" s="6" t="s">
        <v>195</v>
      </c>
      <c r="B87" s="5" t="s">
        <v>199</v>
      </c>
      <c r="C87" s="5" t="s">
        <v>194</v>
      </c>
      <c r="D87" s="5" t="s">
        <v>62</v>
      </c>
      <c r="E87" s="8">
        <v>1150200</v>
      </c>
      <c r="F87" s="8">
        <v>1150200</v>
      </c>
      <c r="G87" s="8">
        <v>1150200</v>
      </c>
    </row>
    <row r="88" spans="1:7" ht="24.95" customHeight="1">
      <c r="A88" s="6" t="s">
        <v>178</v>
      </c>
      <c r="B88" s="5" t="s">
        <v>200</v>
      </c>
      <c r="C88" s="5" t="s">
        <v>194</v>
      </c>
      <c r="D88" s="5" t="s">
        <v>62</v>
      </c>
      <c r="E88" s="8">
        <v>1150200</v>
      </c>
      <c r="F88" s="8">
        <v>1150200</v>
      </c>
      <c r="G88" s="8">
        <v>1150200</v>
      </c>
    </row>
    <row r="89" spans="1:7" ht="24.95" customHeight="1">
      <c r="A89" s="6" t="s">
        <v>180</v>
      </c>
      <c r="B89" s="5" t="s">
        <v>201</v>
      </c>
      <c r="C89" s="5" t="s">
        <v>194</v>
      </c>
      <c r="D89" s="5" t="s">
        <v>62</v>
      </c>
      <c r="E89" s="8">
        <v>0</v>
      </c>
      <c r="F89" s="8">
        <v>0</v>
      </c>
      <c r="G89" s="8">
        <v>0</v>
      </c>
    </row>
    <row r="90" spans="1:7" ht="50.1" customHeight="1">
      <c r="A90" s="6" t="s">
        <v>202</v>
      </c>
      <c r="B90" s="5" t="s">
        <v>203</v>
      </c>
      <c r="C90" s="5" t="s">
        <v>100</v>
      </c>
      <c r="D90" s="5" t="s">
        <v>100</v>
      </c>
      <c r="E90" s="8">
        <v>0</v>
      </c>
      <c r="F90" s="8">
        <v>0</v>
      </c>
      <c r="G90" s="8">
        <v>0</v>
      </c>
    </row>
    <row r="91" spans="1:7" ht="75" customHeight="1">
      <c r="A91" s="6" t="s">
        <v>204</v>
      </c>
      <c r="B91" s="5" t="s">
        <v>205</v>
      </c>
      <c r="C91" s="5" t="s">
        <v>206</v>
      </c>
      <c r="D91" s="5" t="s">
        <v>60</v>
      </c>
      <c r="E91" s="8">
        <v>0</v>
      </c>
      <c r="F91" s="8">
        <v>0</v>
      </c>
      <c r="G91" s="8">
        <v>0</v>
      </c>
    </row>
    <row r="92" spans="1:7" ht="75" customHeight="1">
      <c r="A92" s="6" t="s">
        <v>204</v>
      </c>
      <c r="B92" s="5" t="s">
        <v>207</v>
      </c>
      <c r="C92" s="5" t="s">
        <v>206</v>
      </c>
      <c r="D92" s="5" t="s">
        <v>62</v>
      </c>
      <c r="E92" s="8">
        <v>0</v>
      </c>
      <c r="F92" s="8">
        <v>0</v>
      </c>
      <c r="G92" s="8">
        <v>0</v>
      </c>
    </row>
    <row r="93" spans="1:7" ht="24.95" customHeight="1">
      <c r="A93" s="6" t="s">
        <v>208</v>
      </c>
      <c r="B93" s="5" t="s">
        <v>209</v>
      </c>
      <c r="C93" s="5" t="s">
        <v>100</v>
      </c>
      <c r="D93" s="5"/>
      <c r="E93" s="8">
        <v>93379799.030000001</v>
      </c>
      <c r="F93" s="8">
        <v>82429861.200000003</v>
      </c>
      <c r="G93" s="8">
        <v>83048861.200000003</v>
      </c>
    </row>
    <row r="94" spans="1:7" ht="50.1" customHeight="1">
      <c r="A94" s="6" t="s">
        <v>210</v>
      </c>
      <c r="B94" s="5" t="s">
        <v>211</v>
      </c>
      <c r="C94" s="5" t="s">
        <v>212</v>
      </c>
      <c r="D94" s="5" t="s">
        <v>64</v>
      </c>
      <c r="E94" s="8">
        <v>0</v>
      </c>
      <c r="F94" s="8">
        <v>0</v>
      </c>
      <c r="G94" s="8">
        <v>0</v>
      </c>
    </row>
    <row r="95" spans="1:7" ht="50.1" customHeight="1">
      <c r="A95" s="6" t="s">
        <v>210</v>
      </c>
      <c r="B95" s="5" t="s">
        <v>213</v>
      </c>
      <c r="C95" s="5" t="s">
        <v>212</v>
      </c>
      <c r="D95" s="5" t="s">
        <v>60</v>
      </c>
      <c r="E95" s="8">
        <v>0</v>
      </c>
      <c r="F95" s="8">
        <v>0</v>
      </c>
      <c r="G95" s="8">
        <v>0</v>
      </c>
    </row>
    <row r="96" spans="1:7" ht="24.95" customHeight="1">
      <c r="A96" s="6" t="s">
        <v>214</v>
      </c>
      <c r="B96" s="5" t="s">
        <v>215</v>
      </c>
      <c r="C96" s="5" t="s">
        <v>216</v>
      </c>
      <c r="D96" s="5" t="s">
        <v>57</v>
      </c>
      <c r="E96" s="8">
        <v>93379799.030000001</v>
      </c>
      <c r="F96" s="8">
        <v>82429861.200000003</v>
      </c>
      <c r="G96" s="8">
        <v>83048861.200000003</v>
      </c>
    </row>
    <row r="97" spans="1:7" ht="24.95" customHeight="1">
      <c r="A97" s="6" t="s">
        <v>217</v>
      </c>
      <c r="B97" s="5" t="s">
        <v>218</v>
      </c>
      <c r="C97" s="5" t="s">
        <v>216</v>
      </c>
      <c r="D97" s="5" t="s">
        <v>60</v>
      </c>
      <c r="E97" s="8">
        <v>179826.03</v>
      </c>
      <c r="F97" s="8">
        <v>190956.2</v>
      </c>
      <c r="G97" s="8">
        <v>190956.2</v>
      </c>
    </row>
    <row r="98" spans="1:7" ht="24.95" customHeight="1">
      <c r="A98" s="6" t="s">
        <v>178</v>
      </c>
      <c r="B98" s="5" t="s">
        <v>219</v>
      </c>
      <c r="C98" s="5" t="s">
        <v>216</v>
      </c>
      <c r="D98" s="5" t="s">
        <v>60</v>
      </c>
      <c r="E98" s="8">
        <v>179826.03</v>
      </c>
      <c r="F98" s="8">
        <v>190956.2</v>
      </c>
      <c r="G98" s="8">
        <v>190956.2</v>
      </c>
    </row>
    <row r="99" spans="1:7" ht="24.95" customHeight="1">
      <c r="A99" s="6" t="s">
        <v>180</v>
      </c>
      <c r="B99" s="5" t="s">
        <v>220</v>
      </c>
      <c r="C99" s="5" t="s">
        <v>216</v>
      </c>
      <c r="D99" s="5" t="s">
        <v>60</v>
      </c>
      <c r="E99" s="8">
        <v>0</v>
      </c>
      <c r="F99" s="8">
        <v>0</v>
      </c>
      <c r="G99" s="8">
        <v>0</v>
      </c>
    </row>
    <row r="100" spans="1:7" ht="24.95" customHeight="1">
      <c r="A100" s="6" t="s">
        <v>217</v>
      </c>
      <c r="B100" s="5" t="s">
        <v>221</v>
      </c>
      <c r="C100" s="5" t="s">
        <v>216</v>
      </c>
      <c r="D100" s="5" t="s">
        <v>62</v>
      </c>
      <c r="E100" s="8">
        <v>92388071</v>
      </c>
      <c r="F100" s="8">
        <v>82238905</v>
      </c>
      <c r="G100" s="8">
        <v>82857905</v>
      </c>
    </row>
    <row r="101" spans="1:7" ht="24.95" customHeight="1">
      <c r="A101" s="6" t="s">
        <v>178</v>
      </c>
      <c r="B101" s="5" t="s">
        <v>222</v>
      </c>
      <c r="C101" s="5" t="s">
        <v>216</v>
      </c>
      <c r="D101" s="5" t="s">
        <v>62</v>
      </c>
      <c r="E101" s="8">
        <v>83113405</v>
      </c>
      <c r="F101" s="8">
        <v>82238905</v>
      </c>
      <c r="G101" s="8">
        <v>82857905</v>
      </c>
    </row>
    <row r="102" spans="1:7" ht="24.95" customHeight="1">
      <c r="A102" s="6" t="s">
        <v>180</v>
      </c>
      <c r="B102" s="5" t="s">
        <v>223</v>
      </c>
      <c r="C102" s="5" t="s">
        <v>216</v>
      </c>
      <c r="D102" s="5" t="s">
        <v>62</v>
      </c>
      <c r="E102" s="8">
        <v>9274666</v>
      </c>
      <c r="F102" s="8">
        <v>0</v>
      </c>
      <c r="G102" s="8">
        <v>0</v>
      </c>
    </row>
    <row r="103" spans="1:7" ht="24.95" customHeight="1">
      <c r="A103" s="6" t="s">
        <v>217</v>
      </c>
      <c r="B103" s="5" t="s">
        <v>224</v>
      </c>
      <c r="C103" s="5" t="s">
        <v>216</v>
      </c>
      <c r="D103" s="5" t="s">
        <v>64</v>
      </c>
      <c r="E103" s="8">
        <v>811902</v>
      </c>
      <c r="F103" s="8">
        <v>0</v>
      </c>
      <c r="G103" s="8">
        <v>0</v>
      </c>
    </row>
    <row r="104" spans="1:7" ht="24.95" customHeight="1">
      <c r="A104" s="6" t="s">
        <v>178</v>
      </c>
      <c r="B104" s="5" t="s">
        <v>225</v>
      </c>
      <c r="C104" s="5" t="s">
        <v>216</v>
      </c>
      <c r="D104" s="5" t="s">
        <v>64</v>
      </c>
      <c r="E104" s="8">
        <v>345000</v>
      </c>
      <c r="F104" s="8">
        <v>0</v>
      </c>
      <c r="G104" s="8">
        <v>0</v>
      </c>
    </row>
    <row r="105" spans="1:7" ht="24.95" customHeight="1">
      <c r="A105" s="6" t="s">
        <v>180</v>
      </c>
      <c r="B105" s="5" t="s">
        <v>226</v>
      </c>
      <c r="C105" s="5" t="s">
        <v>216</v>
      </c>
      <c r="D105" s="5" t="s">
        <v>64</v>
      </c>
      <c r="E105" s="8">
        <v>466902</v>
      </c>
      <c r="F105" s="8">
        <v>0</v>
      </c>
      <c r="G105" s="8">
        <v>0</v>
      </c>
    </row>
    <row r="106" spans="1:7" ht="24.95" customHeight="1">
      <c r="A106" s="6" t="s">
        <v>227</v>
      </c>
      <c r="B106" s="5" t="s">
        <v>228</v>
      </c>
      <c r="C106" s="5" t="s">
        <v>229</v>
      </c>
      <c r="D106" s="5" t="s">
        <v>60</v>
      </c>
      <c r="E106" s="8">
        <v>-23306.77</v>
      </c>
      <c r="F106" s="8">
        <v>-12176.6</v>
      </c>
      <c r="G106" s="8">
        <v>-12176.6</v>
      </c>
    </row>
    <row r="107" spans="1:7" ht="50.1" customHeight="1">
      <c r="A107" s="6" t="s">
        <v>230</v>
      </c>
      <c r="B107" s="5" t="s">
        <v>231</v>
      </c>
      <c r="C107" s="5" t="s">
        <v>57</v>
      </c>
      <c r="D107" s="5" t="s">
        <v>60</v>
      </c>
      <c r="E107" s="8">
        <v>-23306.77</v>
      </c>
      <c r="F107" s="8">
        <v>-12176.6</v>
      </c>
      <c r="G107" s="8">
        <v>-12176.6</v>
      </c>
    </row>
    <row r="108" spans="1:7" ht="24.95" customHeight="1">
      <c r="A108" s="6" t="s">
        <v>232</v>
      </c>
      <c r="B108" s="5" t="s">
        <v>233</v>
      </c>
      <c r="C108" s="5" t="s">
        <v>57</v>
      </c>
      <c r="D108" s="5" t="s">
        <v>60</v>
      </c>
      <c r="E108" s="8">
        <v>0</v>
      </c>
      <c r="F108" s="8">
        <v>0</v>
      </c>
      <c r="G108" s="8">
        <v>0</v>
      </c>
    </row>
    <row r="109" spans="1:7" ht="24.95" customHeight="1">
      <c r="A109" s="6" t="s">
        <v>234</v>
      </c>
      <c r="B109" s="5" t="s">
        <v>235</v>
      </c>
      <c r="C109" s="5" t="s">
        <v>57</v>
      </c>
      <c r="D109" s="5" t="s">
        <v>60</v>
      </c>
      <c r="E109" s="8">
        <v>0</v>
      </c>
      <c r="F109" s="8">
        <v>0</v>
      </c>
      <c r="G109" s="8">
        <v>0</v>
      </c>
    </row>
    <row r="110" spans="1:7" ht="24.95" customHeight="1">
      <c r="A110" s="6" t="s">
        <v>236</v>
      </c>
      <c r="B110" s="5" t="s">
        <v>237</v>
      </c>
      <c r="C110" s="5" t="s">
        <v>100</v>
      </c>
      <c r="D110" s="5" t="s">
        <v>100</v>
      </c>
      <c r="E110" s="8">
        <v>126589.56</v>
      </c>
      <c r="F110" s="8">
        <v>0</v>
      </c>
      <c r="G110" s="8">
        <v>0</v>
      </c>
    </row>
    <row r="111" spans="1:7" ht="24.95" customHeight="1">
      <c r="A111" s="6" t="s">
        <v>238</v>
      </c>
      <c r="B111" s="5" t="s">
        <v>239</v>
      </c>
      <c r="C111" s="5" t="s">
        <v>240</v>
      </c>
      <c r="D111" s="5" t="s">
        <v>64</v>
      </c>
      <c r="E111" s="8">
        <v>126589.56</v>
      </c>
      <c r="F111" s="8">
        <v>0</v>
      </c>
      <c r="G111" s="8">
        <v>0</v>
      </c>
    </row>
    <row r="112" spans="1:7" ht="24.95" customHeight="1">
      <c r="A112" s="6" t="s">
        <v>238</v>
      </c>
      <c r="B112" s="5" t="s">
        <v>239</v>
      </c>
      <c r="C112" s="5" t="s">
        <v>240</v>
      </c>
      <c r="D112" s="5" t="s">
        <v>62</v>
      </c>
      <c r="E112" s="8">
        <v>0</v>
      </c>
      <c r="F112" s="8">
        <v>0</v>
      </c>
      <c r="G112" s="8">
        <v>0</v>
      </c>
    </row>
    <row r="113" spans="1:7" ht="24.95" customHeight="1">
      <c r="A113" s="6" t="s">
        <v>238</v>
      </c>
      <c r="B113" s="5" t="s">
        <v>239</v>
      </c>
      <c r="C113" s="5" t="s">
        <v>240</v>
      </c>
      <c r="D113" s="5" t="s">
        <v>60</v>
      </c>
      <c r="E113" s="8">
        <v>0</v>
      </c>
      <c r="F113" s="8">
        <v>0</v>
      </c>
      <c r="G113" s="8">
        <v>0</v>
      </c>
    </row>
  </sheetData>
  <sheetProtection password="F793" sheet="1" objects="1" scenarios="1"/>
  <mergeCells count="6">
    <mergeCell ref="A2:G2"/>
    <mergeCell ref="A4:A5"/>
    <mergeCell ref="B4:B5"/>
    <mergeCell ref="C4:C5"/>
    <mergeCell ref="D4:D5"/>
    <mergeCell ref="E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&amp;K00-00920198.HNI.19861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8"/>
  <sheetViews>
    <sheetView workbookViewId="0"/>
  </sheetViews>
  <sheetFormatPr defaultRowHeight="10.5"/>
  <cols>
    <col min="1" max="1" width="9.5703125" customWidth="1"/>
    <col min="2" max="2" width="57.28515625" customWidth="1"/>
    <col min="3" max="4" width="9.5703125" customWidth="1"/>
    <col min="5" max="7" width="17.140625" customWidth="1"/>
  </cols>
  <sheetData>
    <row r="1" spans="1:7" ht="15" customHeight="1"/>
    <row r="2" spans="1:7" ht="24.95" customHeight="1">
      <c r="A2" s="19" t="s">
        <v>241</v>
      </c>
      <c r="B2" s="19"/>
      <c r="C2" s="19"/>
      <c r="D2" s="19"/>
      <c r="E2" s="19"/>
      <c r="F2" s="19"/>
      <c r="G2" s="19"/>
    </row>
    <row r="3" spans="1:7" ht="15" customHeight="1"/>
    <row r="4" spans="1:7" ht="24.95" customHeight="1">
      <c r="A4" s="20" t="s">
        <v>242</v>
      </c>
      <c r="B4" s="20" t="s">
        <v>47</v>
      </c>
      <c r="C4" s="20" t="s">
        <v>48</v>
      </c>
      <c r="D4" s="20" t="s">
        <v>243</v>
      </c>
      <c r="E4" s="20" t="s">
        <v>51</v>
      </c>
      <c r="F4" s="20"/>
      <c r="G4" s="20"/>
    </row>
    <row r="5" spans="1:7" ht="50.1" customHeight="1">
      <c r="A5" s="20"/>
      <c r="B5" s="20"/>
      <c r="C5" s="20"/>
      <c r="D5" s="20"/>
      <c r="E5" s="5" t="s">
        <v>244</v>
      </c>
      <c r="F5" s="5" t="s">
        <v>245</v>
      </c>
      <c r="G5" s="5" t="s">
        <v>246</v>
      </c>
    </row>
    <row r="6" spans="1:7" ht="20.100000000000001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</row>
    <row r="7" spans="1:7">
      <c r="A7" s="5" t="s">
        <v>247</v>
      </c>
      <c r="B7" s="6" t="s">
        <v>248</v>
      </c>
      <c r="C7" s="5" t="s">
        <v>249</v>
      </c>
      <c r="D7" s="5" t="s">
        <v>97</v>
      </c>
      <c r="E7" s="8">
        <v>93379799.030000001</v>
      </c>
      <c r="F7" s="8">
        <v>82429861.200000003</v>
      </c>
      <c r="G7" s="8">
        <v>83048861.200000003</v>
      </c>
    </row>
    <row r="8" spans="1:7" ht="31.5">
      <c r="A8" s="5" t="s">
        <v>250</v>
      </c>
      <c r="B8" s="6" t="s">
        <v>251</v>
      </c>
      <c r="C8" s="5" t="s">
        <v>252</v>
      </c>
      <c r="D8" s="5" t="s">
        <v>97</v>
      </c>
      <c r="E8" s="8">
        <v>0</v>
      </c>
      <c r="F8" s="8"/>
      <c r="G8" s="8"/>
    </row>
    <row r="9" spans="1:7" ht="42">
      <c r="A9" s="5" t="s">
        <v>253</v>
      </c>
      <c r="B9" s="6" t="s">
        <v>254</v>
      </c>
      <c r="C9" s="5" t="s">
        <v>255</v>
      </c>
      <c r="D9" s="5" t="s">
        <v>97</v>
      </c>
      <c r="E9" s="8">
        <v>0</v>
      </c>
      <c r="F9" s="8"/>
      <c r="G9" s="8"/>
    </row>
    <row r="10" spans="1:7" ht="31.5">
      <c r="A10" s="5" t="s">
        <v>256</v>
      </c>
      <c r="B10" s="6" t="s">
        <v>257</v>
      </c>
      <c r="C10" s="5" t="s">
        <v>258</v>
      </c>
      <c r="D10" s="5" t="s">
        <v>97</v>
      </c>
      <c r="E10" s="8">
        <v>34370751</v>
      </c>
      <c r="F10" s="8">
        <v>0</v>
      </c>
      <c r="G10" s="8">
        <v>0</v>
      </c>
    </row>
    <row r="11" spans="1:7" ht="42">
      <c r="A11" s="5" t="s">
        <v>259</v>
      </c>
      <c r="B11" s="6" t="s">
        <v>260</v>
      </c>
      <c r="C11" s="5" t="s">
        <v>261</v>
      </c>
      <c r="D11" s="5" t="s">
        <v>97</v>
      </c>
      <c r="E11" s="8">
        <v>59009048.030000001</v>
      </c>
      <c r="F11" s="8">
        <v>82429861.200000003</v>
      </c>
      <c r="G11" s="8">
        <v>83048861.200000003</v>
      </c>
    </row>
    <row r="12" spans="1:7" ht="31.5">
      <c r="A12" s="5" t="s">
        <v>262</v>
      </c>
      <c r="B12" s="6" t="s">
        <v>263</v>
      </c>
      <c r="C12" s="5" t="s">
        <v>264</v>
      </c>
      <c r="D12" s="5" t="s">
        <v>97</v>
      </c>
      <c r="E12" s="8">
        <v>58017320</v>
      </c>
      <c r="F12" s="8">
        <v>82238905</v>
      </c>
      <c r="G12" s="8">
        <v>82857905</v>
      </c>
    </row>
    <row r="13" spans="1:7">
      <c r="A13" s="5" t="s">
        <v>265</v>
      </c>
      <c r="B13" s="6" t="s">
        <v>266</v>
      </c>
      <c r="C13" s="5" t="s">
        <v>267</v>
      </c>
      <c r="D13" s="5" t="s">
        <v>97</v>
      </c>
      <c r="E13" s="8">
        <v>58017320</v>
      </c>
      <c r="F13" s="8">
        <v>82238905</v>
      </c>
      <c r="G13" s="8">
        <v>82857905</v>
      </c>
    </row>
    <row r="14" spans="1:7">
      <c r="A14" s="5" t="s">
        <v>268</v>
      </c>
      <c r="B14" s="6" t="s">
        <v>269</v>
      </c>
      <c r="C14" s="5" t="s">
        <v>270</v>
      </c>
      <c r="D14" s="5" t="s">
        <v>97</v>
      </c>
      <c r="E14" s="8">
        <v>0</v>
      </c>
      <c r="F14" s="8"/>
      <c r="G14" s="8"/>
    </row>
    <row r="15" spans="1:7" ht="31.5">
      <c r="A15" s="5" t="s">
        <v>271</v>
      </c>
      <c r="B15" s="6" t="s">
        <v>272</v>
      </c>
      <c r="C15" s="5" t="s">
        <v>273</v>
      </c>
      <c r="D15" s="5" t="s">
        <v>97</v>
      </c>
      <c r="E15" s="8">
        <v>811902</v>
      </c>
      <c r="F15" s="8"/>
      <c r="G15" s="8"/>
    </row>
    <row r="16" spans="1:7">
      <c r="A16" s="5" t="s">
        <v>274</v>
      </c>
      <c r="B16" s="6" t="s">
        <v>266</v>
      </c>
      <c r="C16" s="5" t="s">
        <v>275</v>
      </c>
      <c r="D16" s="5" t="s">
        <v>97</v>
      </c>
      <c r="E16" s="8">
        <v>811902</v>
      </c>
      <c r="F16" s="8"/>
      <c r="G16" s="8"/>
    </row>
    <row r="17" spans="1:7">
      <c r="A17" s="5" t="s">
        <v>276</v>
      </c>
      <c r="B17" s="6" t="s">
        <v>277</v>
      </c>
      <c r="C17" s="5" t="s">
        <v>278</v>
      </c>
      <c r="D17" s="5" t="s">
        <v>97</v>
      </c>
      <c r="E17" s="8">
        <v>0</v>
      </c>
      <c r="F17" s="8"/>
      <c r="G17" s="8"/>
    </row>
    <row r="18" spans="1:7" ht="21">
      <c r="A18" s="5" t="s">
        <v>279</v>
      </c>
      <c r="B18" s="6" t="s">
        <v>280</v>
      </c>
      <c r="C18" s="5" t="s">
        <v>281</v>
      </c>
      <c r="D18" s="5" t="s">
        <v>97</v>
      </c>
      <c r="E18" s="8">
        <v>0</v>
      </c>
      <c r="F18" s="8"/>
      <c r="G18" s="8"/>
    </row>
    <row r="19" spans="1:7">
      <c r="A19" s="5" t="s">
        <v>282</v>
      </c>
      <c r="B19" s="6" t="s">
        <v>283</v>
      </c>
      <c r="C19" s="5" t="s">
        <v>284</v>
      </c>
      <c r="D19" s="5" t="s">
        <v>97</v>
      </c>
      <c r="E19" s="8">
        <v>0</v>
      </c>
      <c r="F19" s="8"/>
      <c r="G19" s="8"/>
    </row>
    <row r="20" spans="1:7">
      <c r="A20" s="5" t="s">
        <v>285</v>
      </c>
      <c r="B20" s="6" t="s">
        <v>266</v>
      </c>
      <c r="C20" s="5" t="s">
        <v>286</v>
      </c>
      <c r="D20" s="5" t="s">
        <v>97</v>
      </c>
      <c r="E20" s="8">
        <v>0</v>
      </c>
      <c r="F20" s="8"/>
      <c r="G20" s="8"/>
    </row>
    <row r="21" spans="1:7">
      <c r="A21" s="5" t="s">
        <v>287</v>
      </c>
      <c r="B21" s="6" t="s">
        <v>277</v>
      </c>
      <c r="C21" s="5" t="s">
        <v>288</v>
      </c>
      <c r="D21" s="5" t="s">
        <v>97</v>
      </c>
      <c r="E21" s="8">
        <v>0</v>
      </c>
      <c r="F21" s="8"/>
      <c r="G21" s="8"/>
    </row>
    <row r="22" spans="1:7">
      <c r="A22" s="5" t="s">
        <v>289</v>
      </c>
      <c r="B22" s="6" t="s">
        <v>290</v>
      </c>
      <c r="C22" s="5" t="s">
        <v>291</v>
      </c>
      <c r="D22" s="5" t="s">
        <v>97</v>
      </c>
      <c r="E22" s="8">
        <v>179826.03</v>
      </c>
      <c r="F22" s="8">
        <v>190956.2</v>
      </c>
      <c r="G22" s="8">
        <v>190956.2</v>
      </c>
    </row>
    <row r="23" spans="1:7">
      <c r="A23" s="5" t="s">
        <v>292</v>
      </c>
      <c r="B23" s="6" t="s">
        <v>266</v>
      </c>
      <c r="C23" s="5" t="s">
        <v>293</v>
      </c>
      <c r="D23" s="5" t="s">
        <v>97</v>
      </c>
      <c r="E23" s="8">
        <v>179826.03</v>
      </c>
      <c r="F23" s="8">
        <v>190956.2</v>
      </c>
      <c r="G23" s="8">
        <v>190956.2</v>
      </c>
    </row>
    <row r="24" spans="1:7">
      <c r="A24" s="5" t="s">
        <v>294</v>
      </c>
      <c r="B24" s="6" t="s">
        <v>277</v>
      </c>
      <c r="C24" s="5" t="s">
        <v>295</v>
      </c>
      <c r="D24" s="5" t="s">
        <v>97</v>
      </c>
      <c r="E24" s="8">
        <v>0</v>
      </c>
      <c r="F24" s="8"/>
      <c r="G24" s="8"/>
    </row>
    <row r="25" spans="1:7" ht="42">
      <c r="A25" s="5" t="s">
        <v>296</v>
      </c>
      <c r="B25" s="6" t="s">
        <v>297</v>
      </c>
      <c r="C25" s="5" t="s">
        <v>298</v>
      </c>
      <c r="D25" s="5" t="s">
        <v>97</v>
      </c>
      <c r="E25" s="8">
        <v>59009048.030000001</v>
      </c>
      <c r="F25" s="8">
        <v>82429861.200000003</v>
      </c>
      <c r="G25" s="8">
        <v>83048861.200000003</v>
      </c>
    </row>
    <row r="26" spans="1:7">
      <c r="A26" s="5" t="s">
        <v>299</v>
      </c>
      <c r="B26" s="6" t="s">
        <v>300</v>
      </c>
      <c r="C26" s="5" t="s">
        <v>301</v>
      </c>
      <c r="D26" s="5" t="s">
        <v>302</v>
      </c>
      <c r="E26" s="8">
        <v>59009048.030000001</v>
      </c>
      <c r="F26" s="8">
        <v>34467571</v>
      </c>
      <c r="G26" s="8"/>
    </row>
    <row r="27" spans="1:7">
      <c r="A27" s="5" t="s">
        <v>303</v>
      </c>
      <c r="B27" s="6" t="s">
        <v>300</v>
      </c>
      <c r="C27" s="5" t="s">
        <v>304</v>
      </c>
      <c r="D27" s="5" t="s">
        <v>305</v>
      </c>
      <c r="E27" s="8">
        <v>0</v>
      </c>
      <c r="F27" s="8">
        <v>47962290.200000003</v>
      </c>
      <c r="G27" s="8">
        <v>34467571</v>
      </c>
    </row>
    <row r="28" spans="1:7">
      <c r="A28" s="5" t="s">
        <v>306</v>
      </c>
      <c r="B28" s="6" t="s">
        <v>300</v>
      </c>
      <c r="C28" s="5" t="s">
        <v>307</v>
      </c>
      <c r="D28" s="5" t="s">
        <v>308</v>
      </c>
      <c r="E28" s="8">
        <v>0</v>
      </c>
      <c r="F28" s="8"/>
      <c r="G28" s="8">
        <v>48581290.200000003</v>
      </c>
    </row>
    <row r="29" spans="1:7" ht="42">
      <c r="A29" s="5" t="s">
        <v>309</v>
      </c>
      <c r="B29" s="6" t="s">
        <v>310</v>
      </c>
      <c r="C29" s="5" t="s">
        <v>311</v>
      </c>
      <c r="D29" s="5" t="s">
        <v>97</v>
      </c>
      <c r="E29" s="8">
        <v>0</v>
      </c>
      <c r="F29" s="8"/>
      <c r="G29" s="8"/>
    </row>
    <row r="30" spans="1:7">
      <c r="A30" s="5" t="s">
        <v>312</v>
      </c>
      <c r="B30" s="6" t="s">
        <v>300</v>
      </c>
      <c r="C30" s="5" t="s">
        <v>313</v>
      </c>
      <c r="D30" s="5" t="s">
        <v>302</v>
      </c>
      <c r="E30" s="8">
        <v>0</v>
      </c>
      <c r="F30" s="8"/>
      <c r="G30" s="8"/>
    </row>
    <row r="31" spans="1:7">
      <c r="A31" s="5" t="s">
        <v>314</v>
      </c>
      <c r="B31" s="6" t="s">
        <v>300</v>
      </c>
      <c r="C31" s="5" t="s">
        <v>315</v>
      </c>
      <c r="D31" s="5" t="s">
        <v>305</v>
      </c>
      <c r="E31" s="8">
        <v>0</v>
      </c>
      <c r="F31" s="8"/>
      <c r="G31" s="8"/>
    </row>
    <row r="32" spans="1:7">
      <c r="A32" s="5" t="s">
        <v>316</v>
      </c>
      <c r="B32" s="6" t="s">
        <v>300</v>
      </c>
      <c r="C32" s="5" t="s">
        <v>317</v>
      </c>
      <c r="D32" s="5" t="s">
        <v>308</v>
      </c>
      <c r="E32" s="8">
        <v>0</v>
      </c>
      <c r="F32" s="8"/>
      <c r="G32" s="8"/>
    </row>
    <row r="33" spans="1:7" ht="15" customHeight="1"/>
    <row r="34" spans="1:7" ht="39.950000000000003" customHeight="1">
      <c r="A34" s="21" t="s">
        <v>318</v>
      </c>
      <c r="B34" s="21"/>
      <c r="C34" s="16"/>
      <c r="D34" s="16"/>
      <c r="E34" s="7"/>
      <c r="F34" s="16"/>
      <c r="G34" s="16"/>
    </row>
    <row r="35" spans="1:7" ht="20.100000000000001" customHeight="1">
      <c r="C35" s="15" t="s">
        <v>319</v>
      </c>
      <c r="D35" s="15"/>
      <c r="E35" s="1" t="s">
        <v>9</v>
      </c>
      <c r="F35" s="15" t="s">
        <v>10</v>
      </c>
      <c r="G35" s="15"/>
    </row>
    <row r="36" spans="1:7" ht="15" customHeight="1"/>
    <row r="37" spans="1:7" ht="39.950000000000003" customHeight="1">
      <c r="A37" s="21" t="s">
        <v>320</v>
      </c>
      <c r="B37" s="21"/>
      <c r="C37" s="16"/>
      <c r="D37" s="16"/>
      <c r="E37" s="7"/>
      <c r="F37" s="16"/>
      <c r="G37" s="16"/>
    </row>
    <row r="38" spans="1:7" ht="20.100000000000001" customHeight="1">
      <c r="C38" s="15" t="s">
        <v>319</v>
      </c>
      <c r="D38" s="15"/>
      <c r="E38" s="1" t="s">
        <v>321</v>
      </c>
      <c r="F38" s="15" t="s">
        <v>322</v>
      </c>
      <c r="G38" s="15"/>
    </row>
    <row r="39" spans="1:7" ht="20.100000000000001" customHeight="1">
      <c r="A39" s="15" t="s">
        <v>323</v>
      </c>
      <c r="B39" s="15"/>
    </row>
    <row r="40" spans="1:7" ht="15" customHeight="1"/>
    <row r="41" spans="1:7" ht="20.100000000000001" customHeight="1">
      <c r="A41" s="13" t="s">
        <v>1</v>
      </c>
      <c r="B41" s="13"/>
      <c r="C41" s="13"/>
      <c r="D41" s="13"/>
      <c r="E41" s="13"/>
    </row>
    <row r="42" spans="1:7" ht="39.950000000000003" customHeight="1">
      <c r="A42" s="16" t="s">
        <v>3</v>
      </c>
      <c r="B42" s="16"/>
      <c r="C42" s="16"/>
      <c r="D42" s="16"/>
      <c r="E42" s="16"/>
    </row>
    <row r="43" spans="1:7" ht="20.100000000000001" customHeight="1">
      <c r="A43" s="15" t="s">
        <v>324</v>
      </c>
      <c r="B43" s="15"/>
      <c r="C43" s="15"/>
      <c r="D43" s="15"/>
      <c r="E43" s="15"/>
    </row>
    <row r="44" spans="1:7" ht="15" customHeight="1"/>
    <row r="45" spans="1:7" ht="39.950000000000003" customHeight="1">
      <c r="A45" s="16"/>
      <c r="B45" s="16"/>
      <c r="C45" s="16"/>
      <c r="D45" s="16"/>
      <c r="E45" s="16"/>
    </row>
    <row r="46" spans="1:7" ht="20.100000000000001" customHeight="1">
      <c r="A46" s="15" t="s">
        <v>9</v>
      </c>
      <c r="B46" s="15"/>
      <c r="C46" s="15" t="s">
        <v>10</v>
      </c>
      <c r="D46" s="15"/>
      <c r="E46" s="15"/>
    </row>
    <row r="47" spans="1:7" ht="20.100000000000001" customHeight="1">
      <c r="A47" s="15" t="s">
        <v>323</v>
      </c>
      <c r="B47" s="15"/>
    </row>
    <row r="48" spans="1:7" ht="20.100000000000001" customHeight="1">
      <c r="A48" s="3" t="s">
        <v>325</v>
      </c>
    </row>
  </sheetData>
  <sheetProtection password="F793" sheet="1" objects="1" scenarios="1"/>
  <mergeCells count="25">
    <mergeCell ref="A2:G2"/>
    <mergeCell ref="A4:A5"/>
    <mergeCell ref="B4:B5"/>
    <mergeCell ref="C4:C5"/>
    <mergeCell ref="D4:D5"/>
    <mergeCell ref="E4:G4"/>
    <mergeCell ref="A34:B34"/>
    <mergeCell ref="C34:D34"/>
    <mergeCell ref="F34:G34"/>
    <mergeCell ref="C35:D35"/>
    <mergeCell ref="F35:G35"/>
    <mergeCell ref="A37:B37"/>
    <mergeCell ref="C37:D37"/>
    <mergeCell ref="F37:G37"/>
    <mergeCell ref="C38:D38"/>
    <mergeCell ref="F38:G38"/>
    <mergeCell ref="A46:B46"/>
    <mergeCell ref="C46:E46"/>
    <mergeCell ref="A47:B47"/>
    <mergeCell ref="A39:B39"/>
    <mergeCell ref="A41:E41"/>
    <mergeCell ref="A42:E42"/>
    <mergeCell ref="A43:E43"/>
    <mergeCell ref="A45:B45"/>
    <mergeCell ref="C45:E4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&amp;K00-00920198.HNI.19861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1"/>
  <sheetViews>
    <sheetView workbookViewId="0"/>
  </sheetViews>
  <sheetFormatPr defaultRowHeight="10.5"/>
  <cols>
    <col min="1" max="1" width="11.42578125" customWidth="1"/>
    <col min="2" max="2" width="57.28515625" customWidth="1"/>
    <col min="3" max="10" width="19.140625" customWidth="1"/>
  </cols>
  <sheetData>
    <row r="1" spans="1:10" ht="45" customHeight="1">
      <c r="E1" s="13" t="s">
        <v>326</v>
      </c>
      <c r="F1" s="13"/>
      <c r="G1" s="13"/>
      <c r="H1" s="13"/>
      <c r="I1" s="13"/>
      <c r="J1" s="13"/>
    </row>
    <row r="2" spans="1:10" ht="24.95" customHeight="1"/>
    <row r="3" spans="1:10" ht="24.95" customHeight="1">
      <c r="A3" s="24" t="s">
        <v>327</v>
      </c>
      <c r="B3" s="24"/>
      <c r="C3" s="25" t="s">
        <v>123</v>
      </c>
      <c r="D3" s="25"/>
      <c r="E3" s="25"/>
      <c r="F3" s="25"/>
      <c r="G3" s="25"/>
      <c r="H3" s="25"/>
      <c r="I3" s="25"/>
      <c r="J3" s="25"/>
    </row>
    <row r="4" spans="1:10" ht="24.95" customHeight="1">
      <c r="A4" s="24" t="s">
        <v>328</v>
      </c>
      <c r="B4" s="24"/>
      <c r="C4" s="25" t="s">
        <v>329</v>
      </c>
      <c r="D4" s="25"/>
      <c r="E4" s="25"/>
      <c r="F4" s="25"/>
      <c r="G4" s="25"/>
      <c r="H4" s="25"/>
      <c r="I4" s="25"/>
      <c r="J4" s="25"/>
    </row>
    <row r="5" spans="1:10" ht="24.95" customHeight="1">
      <c r="A5" s="24" t="s">
        <v>330</v>
      </c>
      <c r="B5" s="24"/>
      <c r="C5" s="25" t="s">
        <v>302</v>
      </c>
      <c r="D5" s="25"/>
      <c r="E5" s="25"/>
      <c r="F5" s="25"/>
      <c r="G5" s="25"/>
      <c r="H5" s="25"/>
      <c r="I5" s="25"/>
      <c r="J5" s="25"/>
    </row>
    <row r="6" spans="1:10" ht="24.95" customHeight="1">
      <c r="A6" s="15" t="s">
        <v>331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ht="24.95" customHeight="1"/>
    <row r="8" spans="1:10" ht="50.1" customHeight="1">
      <c r="A8" s="20" t="s">
        <v>242</v>
      </c>
      <c r="B8" s="20" t="s">
        <v>332</v>
      </c>
      <c r="C8" s="20" t="s">
        <v>333</v>
      </c>
      <c r="D8" s="20" t="s">
        <v>334</v>
      </c>
      <c r="E8" s="20"/>
      <c r="F8" s="20"/>
      <c r="G8" s="20"/>
      <c r="H8" s="20" t="s">
        <v>335</v>
      </c>
      <c r="I8" s="20" t="s">
        <v>336</v>
      </c>
      <c r="J8" s="20" t="s">
        <v>337</v>
      </c>
    </row>
    <row r="9" spans="1:10" ht="50.1" customHeight="1">
      <c r="A9" s="20"/>
      <c r="B9" s="20"/>
      <c r="C9" s="20"/>
      <c r="D9" s="20" t="s">
        <v>338</v>
      </c>
      <c r="E9" s="20" t="s">
        <v>339</v>
      </c>
      <c r="F9" s="20"/>
      <c r="G9" s="20"/>
      <c r="H9" s="20"/>
      <c r="I9" s="20"/>
      <c r="J9" s="20"/>
    </row>
    <row r="10" spans="1:10" ht="50.1" customHeight="1">
      <c r="A10" s="20"/>
      <c r="B10" s="20"/>
      <c r="C10" s="20"/>
      <c r="D10" s="20"/>
      <c r="E10" s="5" t="s">
        <v>340</v>
      </c>
      <c r="F10" s="5" t="s">
        <v>341</v>
      </c>
      <c r="G10" s="5" t="s">
        <v>342</v>
      </c>
      <c r="H10" s="20"/>
      <c r="I10" s="20"/>
      <c r="J10" s="20"/>
    </row>
    <row r="11" spans="1:10" ht="24.95" customHeight="1">
      <c r="A11" s="5" t="s">
        <v>247</v>
      </c>
      <c r="B11" s="5" t="s">
        <v>60</v>
      </c>
      <c r="C11" s="5" t="s">
        <v>343</v>
      </c>
      <c r="D11" s="5" t="s">
        <v>62</v>
      </c>
      <c r="E11" s="5" t="s">
        <v>64</v>
      </c>
      <c r="F11" s="5" t="s">
        <v>344</v>
      </c>
      <c r="G11" s="5" t="s">
        <v>345</v>
      </c>
      <c r="H11" s="5" t="s">
        <v>346</v>
      </c>
      <c r="I11" s="5" t="s">
        <v>347</v>
      </c>
      <c r="J11" s="5" t="s">
        <v>348</v>
      </c>
    </row>
    <row r="12" spans="1:10">
      <c r="A12" s="5" t="s">
        <v>247</v>
      </c>
      <c r="B12" s="6" t="s">
        <v>349</v>
      </c>
      <c r="C12" s="8">
        <v>1</v>
      </c>
      <c r="D12" s="8">
        <v>3600</v>
      </c>
      <c r="E12" s="8">
        <v>0</v>
      </c>
      <c r="F12" s="8">
        <v>0</v>
      </c>
      <c r="G12" s="8">
        <v>3600</v>
      </c>
      <c r="H12" s="8"/>
      <c r="I12" s="8"/>
      <c r="J12" s="8">
        <v>3600</v>
      </c>
    </row>
    <row r="13" spans="1:10">
      <c r="A13" s="5" t="s">
        <v>60</v>
      </c>
      <c r="B13" s="6" t="s">
        <v>350</v>
      </c>
      <c r="C13" s="8">
        <v>4</v>
      </c>
      <c r="D13" s="8">
        <v>3600</v>
      </c>
      <c r="E13" s="8">
        <v>0</v>
      </c>
      <c r="F13" s="8">
        <v>0</v>
      </c>
      <c r="G13" s="8">
        <v>3600</v>
      </c>
      <c r="H13" s="8"/>
      <c r="I13" s="8"/>
      <c r="J13" s="8">
        <v>14400</v>
      </c>
    </row>
    <row r="14" spans="1:10">
      <c r="A14" s="5" t="s">
        <v>343</v>
      </c>
      <c r="B14" s="6" t="s">
        <v>351</v>
      </c>
      <c r="C14" s="8">
        <v>1</v>
      </c>
      <c r="D14" s="8">
        <v>3600</v>
      </c>
      <c r="E14" s="8">
        <v>0</v>
      </c>
      <c r="F14" s="8">
        <v>0</v>
      </c>
      <c r="G14" s="8">
        <v>3600</v>
      </c>
      <c r="H14" s="8"/>
      <c r="I14" s="8"/>
      <c r="J14" s="8">
        <v>3600</v>
      </c>
    </row>
    <row r="15" spans="1:10" ht="21">
      <c r="A15" s="5" t="s">
        <v>62</v>
      </c>
      <c r="B15" s="6" t="s">
        <v>352</v>
      </c>
      <c r="C15" s="8">
        <v>10</v>
      </c>
      <c r="D15" s="8">
        <v>3000</v>
      </c>
      <c r="E15" s="8">
        <v>0</v>
      </c>
      <c r="F15" s="8">
        <v>0</v>
      </c>
      <c r="G15" s="8">
        <v>3000</v>
      </c>
      <c r="H15" s="8"/>
      <c r="I15" s="8"/>
      <c r="J15" s="8">
        <v>30000</v>
      </c>
    </row>
    <row r="16" spans="1:10" ht="21">
      <c r="A16" s="5" t="s">
        <v>64</v>
      </c>
      <c r="B16" s="6" t="s">
        <v>353</v>
      </c>
      <c r="C16" s="8">
        <v>2</v>
      </c>
      <c r="D16" s="8">
        <v>3000</v>
      </c>
      <c r="E16" s="8">
        <v>0</v>
      </c>
      <c r="F16" s="8">
        <v>0</v>
      </c>
      <c r="G16" s="8">
        <v>3000</v>
      </c>
      <c r="H16" s="8"/>
      <c r="I16" s="8"/>
      <c r="J16" s="8">
        <v>6000</v>
      </c>
    </row>
    <row r="17" spans="1:10" ht="21">
      <c r="A17" s="5" t="s">
        <v>344</v>
      </c>
      <c r="B17" s="6" t="s">
        <v>354</v>
      </c>
      <c r="C17" s="8">
        <v>2</v>
      </c>
      <c r="D17" s="8">
        <v>3000</v>
      </c>
      <c r="E17" s="8">
        <v>0</v>
      </c>
      <c r="F17" s="8">
        <v>0</v>
      </c>
      <c r="G17" s="8">
        <v>3000</v>
      </c>
      <c r="H17" s="8"/>
      <c r="I17" s="8"/>
      <c r="J17" s="8">
        <v>6000</v>
      </c>
    </row>
    <row r="18" spans="1:10" ht="21">
      <c r="A18" s="5" t="s">
        <v>345</v>
      </c>
      <c r="B18" s="6" t="s">
        <v>355</v>
      </c>
      <c r="C18" s="8">
        <v>1</v>
      </c>
      <c r="D18" s="8">
        <v>3000</v>
      </c>
      <c r="E18" s="8">
        <v>0</v>
      </c>
      <c r="F18" s="8">
        <v>0</v>
      </c>
      <c r="G18" s="8">
        <v>3000</v>
      </c>
      <c r="H18" s="8"/>
      <c r="I18" s="8"/>
      <c r="J18" s="8">
        <v>3000</v>
      </c>
    </row>
    <row r="19" spans="1:10" ht="21">
      <c r="A19" s="5" t="s">
        <v>346</v>
      </c>
      <c r="B19" s="6" t="s">
        <v>356</v>
      </c>
      <c r="C19" s="8">
        <v>1</v>
      </c>
      <c r="D19" s="8">
        <v>3000</v>
      </c>
      <c r="E19" s="8">
        <v>0</v>
      </c>
      <c r="F19" s="8">
        <v>0</v>
      </c>
      <c r="G19" s="8">
        <v>3000</v>
      </c>
      <c r="H19" s="8"/>
      <c r="I19" s="8"/>
      <c r="J19" s="8">
        <v>3000</v>
      </c>
    </row>
    <row r="20" spans="1:10" ht="21">
      <c r="A20" s="5" t="s">
        <v>347</v>
      </c>
      <c r="B20" s="6" t="s">
        <v>357</v>
      </c>
      <c r="C20" s="8">
        <v>1</v>
      </c>
      <c r="D20" s="8">
        <v>3000</v>
      </c>
      <c r="E20" s="8">
        <v>0</v>
      </c>
      <c r="F20" s="8">
        <v>0</v>
      </c>
      <c r="G20" s="8">
        <v>3000</v>
      </c>
      <c r="H20" s="8"/>
      <c r="I20" s="8"/>
      <c r="J20" s="8">
        <v>3000</v>
      </c>
    </row>
    <row r="21" spans="1:10" ht="21">
      <c r="A21" s="5" t="s">
        <v>348</v>
      </c>
      <c r="B21" s="6" t="s">
        <v>358</v>
      </c>
      <c r="C21" s="8">
        <v>0.5</v>
      </c>
      <c r="D21" s="8">
        <v>3000</v>
      </c>
      <c r="E21" s="8">
        <v>0</v>
      </c>
      <c r="F21" s="8">
        <v>0</v>
      </c>
      <c r="G21" s="8">
        <v>3000</v>
      </c>
      <c r="H21" s="8"/>
      <c r="I21" s="8"/>
      <c r="J21" s="8">
        <v>1500</v>
      </c>
    </row>
    <row r="22" spans="1:10" ht="21">
      <c r="A22" s="5" t="s">
        <v>359</v>
      </c>
      <c r="B22" s="6" t="s">
        <v>360</v>
      </c>
      <c r="C22" s="8">
        <v>3</v>
      </c>
      <c r="D22" s="8">
        <v>3000</v>
      </c>
      <c r="E22" s="8">
        <v>0</v>
      </c>
      <c r="F22" s="8">
        <v>0</v>
      </c>
      <c r="G22" s="8">
        <v>3000</v>
      </c>
      <c r="H22" s="8"/>
      <c r="I22" s="8"/>
      <c r="J22" s="8">
        <v>9000</v>
      </c>
    </row>
    <row r="23" spans="1:10" ht="21">
      <c r="A23" s="5" t="s">
        <v>361</v>
      </c>
      <c r="B23" s="6" t="s">
        <v>362</v>
      </c>
      <c r="C23" s="8">
        <v>1</v>
      </c>
      <c r="D23" s="8">
        <v>3000</v>
      </c>
      <c r="E23" s="8">
        <v>0</v>
      </c>
      <c r="F23" s="8">
        <v>0</v>
      </c>
      <c r="G23" s="8">
        <v>3000</v>
      </c>
      <c r="H23" s="8"/>
      <c r="I23" s="8"/>
      <c r="J23" s="8">
        <v>3000</v>
      </c>
    </row>
    <row r="24" spans="1:10" ht="21">
      <c r="A24" s="5" t="s">
        <v>363</v>
      </c>
      <c r="B24" s="6" t="s">
        <v>364</v>
      </c>
      <c r="C24" s="8">
        <v>1</v>
      </c>
      <c r="D24" s="8">
        <v>3000</v>
      </c>
      <c r="E24" s="8">
        <v>0</v>
      </c>
      <c r="F24" s="8">
        <v>0</v>
      </c>
      <c r="G24" s="8">
        <v>3000</v>
      </c>
      <c r="H24" s="8"/>
      <c r="I24" s="8"/>
      <c r="J24" s="8">
        <v>3000</v>
      </c>
    </row>
    <row r="25" spans="1:10" ht="21">
      <c r="A25" s="5" t="s">
        <v>365</v>
      </c>
      <c r="B25" s="6" t="s">
        <v>366</v>
      </c>
      <c r="C25" s="8">
        <v>0.5</v>
      </c>
      <c r="D25" s="8">
        <v>3000</v>
      </c>
      <c r="E25" s="8">
        <v>0</v>
      </c>
      <c r="F25" s="8">
        <v>0</v>
      </c>
      <c r="G25" s="8">
        <v>3000</v>
      </c>
      <c r="H25" s="8"/>
      <c r="I25" s="8"/>
      <c r="J25" s="8">
        <v>1500</v>
      </c>
    </row>
    <row r="26" spans="1:10" ht="21">
      <c r="A26" s="5" t="s">
        <v>367</v>
      </c>
      <c r="B26" s="6" t="s">
        <v>368</v>
      </c>
      <c r="C26" s="8">
        <v>1</v>
      </c>
      <c r="D26" s="8">
        <v>3000</v>
      </c>
      <c r="E26" s="8">
        <v>0</v>
      </c>
      <c r="F26" s="8">
        <v>0</v>
      </c>
      <c r="G26" s="8">
        <v>3000</v>
      </c>
      <c r="H26" s="8"/>
      <c r="I26" s="8"/>
      <c r="J26" s="8">
        <v>3000</v>
      </c>
    </row>
    <row r="27" spans="1:10" ht="24.95" customHeight="1">
      <c r="A27" s="23" t="s">
        <v>369</v>
      </c>
      <c r="B27" s="23"/>
      <c r="C27" s="10" t="s">
        <v>370</v>
      </c>
      <c r="D27" s="10">
        <f>SUBTOTAL(9,D12:D26)</f>
        <v>46800</v>
      </c>
      <c r="E27" s="10" t="s">
        <v>370</v>
      </c>
      <c r="F27" s="10" t="s">
        <v>370</v>
      </c>
      <c r="G27" s="10" t="s">
        <v>370</v>
      </c>
      <c r="H27" s="10" t="s">
        <v>370</v>
      </c>
      <c r="I27" s="10" t="s">
        <v>370</v>
      </c>
      <c r="J27" s="10">
        <f>SUBTOTAL(9,J12:J26)</f>
        <v>93600</v>
      </c>
    </row>
    <row r="28" spans="1:10" ht="24.95" customHeight="1"/>
    <row r="29" spans="1:10" ht="24.95" customHeight="1">
      <c r="A29" s="24" t="s">
        <v>327</v>
      </c>
      <c r="B29" s="24"/>
      <c r="C29" s="25" t="s">
        <v>123</v>
      </c>
      <c r="D29" s="25"/>
      <c r="E29" s="25"/>
      <c r="F29" s="25"/>
      <c r="G29" s="25"/>
      <c r="H29" s="25"/>
      <c r="I29" s="25"/>
      <c r="J29" s="25"/>
    </row>
    <row r="30" spans="1:10" ht="24.95" customHeight="1">
      <c r="A30" s="24" t="s">
        <v>328</v>
      </c>
      <c r="B30" s="24"/>
      <c r="C30" s="25" t="s">
        <v>371</v>
      </c>
      <c r="D30" s="25"/>
      <c r="E30" s="25"/>
      <c r="F30" s="25"/>
      <c r="G30" s="25"/>
      <c r="H30" s="25"/>
      <c r="I30" s="25"/>
      <c r="J30" s="25"/>
    </row>
    <row r="31" spans="1:10" ht="24.95" customHeight="1">
      <c r="A31" s="24" t="s">
        <v>330</v>
      </c>
      <c r="B31" s="24"/>
      <c r="C31" s="25" t="s">
        <v>302</v>
      </c>
      <c r="D31" s="25"/>
      <c r="E31" s="25"/>
      <c r="F31" s="25"/>
      <c r="G31" s="25"/>
      <c r="H31" s="25"/>
      <c r="I31" s="25"/>
      <c r="J31" s="25"/>
    </row>
    <row r="32" spans="1:10" ht="24.95" customHeight="1">
      <c r="A32" s="15" t="s">
        <v>331</v>
      </c>
      <c r="B32" s="15"/>
      <c r="C32" s="15"/>
      <c r="D32" s="15"/>
      <c r="E32" s="15"/>
      <c r="F32" s="15"/>
      <c r="G32" s="15"/>
      <c r="H32" s="15"/>
      <c r="I32" s="15"/>
      <c r="J32" s="15"/>
    </row>
    <row r="33" spans="1:10" ht="24.95" customHeight="1"/>
    <row r="34" spans="1:10" ht="50.1" customHeight="1">
      <c r="A34" s="20" t="s">
        <v>242</v>
      </c>
      <c r="B34" s="20" t="s">
        <v>332</v>
      </c>
      <c r="C34" s="20" t="s">
        <v>333</v>
      </c>
      <c r="D34" s="20" t="s">
        <v>334</v>
      </c>
      <c r="E34" s="20"/>
      <c r="F34" s="20"/>
      <c r="G34" s="20"/>
      <c r="H34" s="20" t="s">
        <v>335</v>
      </c>
      <c r="I34" s="20" t="s">
        <v>336</v>
      </c>
      <c r="J34" s="20" t="s">
        <v>337</v>
      </c>
    </row>
    <row r="35" spans="1:10" ht="50.1" customHeight="1">
      <c r="A35" s="20"/>
      <c r="B35" s="20"/>
      <c r="C35" s="20"/>
      <c r="D35" s="20" t="s">
        <v>338</v>
      </c>
      <c r="E35" s="20" t="s">
        <v>339</v>
      </c>
      <c r="F35" s="20"/>
      <c r="G35" s="20"/>
      <c r="H35" s="20"/>
      <c r="I35" s="20"/>
      <c r="J35" s="20"/>
    </row>
    <row r="36" spans="1:10" ht="50.1" customHeight="1">
      <c r="A36" s="20"/>
      <c r="B36" s="20"/>
      <c r="C36" s="20"/>
      <c r="D36" s="20"/>
      <c r="E36" s="5" t="s">
        <v>340</v>
      </c>
      <c r="F36" s="5" t="s">
        <v>341</v>
      </c>
      <c r="G36" s="5" t="s">
        <v>342</v>
      </c>
      <c r="H36" s="20"/>
      <c r="I36" s="20"/>
      <c r="J36" s="20"/>
    </row>
    <row r="37" spans="1:10" ht="24.95" customHeight="1">
      <c r="A37" s="5" t="s">
        <v>247</v>
      </c>
      <c r="B37" s="5" t="s">
        <v>60</v>
      </c>
      <c r="C37" s="5" t="s">
        <v>343</v>
      </c>
      <c r="D37" s="5" t="s">
        <v>62</v>
      </c>
      <c r="E37" s="5" t="s">
        <v>64</v>
      </c>
      <c r="F37" s="5" t="s">
        <v>344</v>
      </c>
      <c r="G37" s="5" t="s">
        <v>345</v>
      </c>
      <c r="H37" s="5" t="s">
        <v>346</v>
      </c>
      <c r="I37" s="5" t="s">
        <v>347</v>
      </c>
      <c r="J37" s="5" t="s">
        <v>348</v>
      </c>
    </row>
    <row r="38" spans="1:10">
      <c r="A38" s="5" t="s">
        <v>372</v>
      </c>
      <c r="B38" s="6" t="s">
        <v>349</v>
      </c>
      <c r="C38" s="8">
        <v>1</v>
      </c>
      <c r="D38" s="8">
        <v>93784.27</v>
      </c>
      <c r="E38" s="8">
        <v>24565</v>
      </c>
      <c r="F38" s="8">
        <v>68290.710000000006</v>
      </c>
      <c r="G38" s="8">
        <v>928.56</v>
      </c>
      <c r="H38" s="8"/>
      <c r="I38" s="8"/>
      <c r="J38" s="8">
        <v>1125411.24</v>
      </c>
    </row>
    <row r="39" spans="1:10">
      <c r="A39" s="5" t="s">
        <v>373</v>
      </c>
      <c r="B39" s="6" t="s">
        <v>350</v>
      </c>
      <c r="C39" s="8">
        <v>1</v>
      </c>
      <c r="D39" s="8">
        <v>73226.77</v>
      </c>
      <c r="E39" s="8">
        <v>23350</v>
      </c>
      <c r="F39" s="8">
        <v>49151.75</v>
      </c>
      <c r="G39" s="8">
        <v>725.02</v>
      </c>
      <c r="H39" s="8"/>
      <c r="I39" s="8"/>
      <c r="J39" s="8">
        <v>878721.24</v>
      </c>
    </row>
    <row r="40" spans="1:10">
      <c r="A40" s="5" t="s">
        <v>374</v>
      </c>
      <c r="B40" s="6" t="s">
        <v>350</v>
      </c>
      <c r="C40" s="8">
        <v>1</v>
      </c>
      <c r="D40" s="8">
        <v>27121.03</v>
      </c>
      <c r="E40" s="8">
        <v>23350</v>
      </c>
      <c r="F40" s="8">
        <v>3502.5</v>
      </c>
      <c r="G40" s="8">
        <v>268.52999999999997</v>
      </c>
      <c r="H40" s="8"/>
      <c r="I40" s="8"/>
      <c r="J40" s="8">
        <v>325452.36</v>
      </c>
    </row>
    <row r="41" spans="1:10">
      <c r="A41" s="5" t="s">
        <v>375</v>
      </c>
      <c r="B41" s="6" t="s">
        <v>350</v>
      </c>
      <c r="C41" s="8">
        <v>2</v>
      </c>
      <c r="D41" s="8">
        <v>106125.75</v>
      </c>
      <c r="E41" s="8">
        <v>23350</v>
      </c>
      <c r="F41" s="8">
        <v>81725</v>
      </c>
      <c r="G41" s="8">
        <v>1050.75</v>
      </c>
      <c r="H41" s="8"/>
      <c r="I41" s="8"/>
      <c r="J41" s="8">
        <v>2547018</v>
      </c>
    </row>
    <row r="42" spans="1:10" ht="21">
      <c r="A42" s="5" t="s">
        <v>376</v>
      </c>
      <c r="B42" s="6" t="s">
        <v>377</v>
      </c>
      <c r="C42" s="8">
        <v>1</v>
      </c>
      <c r="D42" s="8">
        <v>84900.6</v>
      </c>
      <c r="E42" s="8">
        <v>23350</v>
      </c>
      <c r="F42" s="8">
        <v>60710</v>
      </c>
      <c r="G42" s="8">
        <v>840.6</v>
      </c>
      <c r="H42" s="8"/>
      <c r="I42" s="8"/>
      <c r="J42" s="8">
        <v>1018807.2</v>
      </c>
    </row>
    <row r="43" spans="1:10">
      <c r="A43" s="5" t="s">
        <v>378</v>
      </c>
      <c r="B43" s="6" t="s">
        <v>379</v>
      </c>
      <c r="C43" s="8">
        <v>3.5</v>
      </c>
      <c r="D43" s="8">
        <v>23833.98</v>
      </c>
      <c r="E43" s="8">
        <v>19665</v>
      </c>
      <c r="F43" s="8">
        <v>3933</v>
      </c>
      <c r="G43" s="8">
        <v>235.98</v>
      </c>
      <c r="H43" s="8"/>
      <c r="I43" s="8"/>
      <c r="J43" s="8">
        <v>1001027.16</v>
      </c>
    </row>
    <row r="44" spans="1:10">
      <c r="A44" s="5" t="s">
        <v>380</v>
      </c>
      <c r="B44" s="6" t="s">
        <v>379</v>
      </c>
      <c r="C44" s="8">
        <v>9</v>
      </c>
      <c r="D44" s="8">
        <v>21847.82</v>
      </c>
      <c r="E44" s="8">
        <v>19665</v>
      </c>
      <c r="F44" s="8">
        <v>1966.5</v>
      </c>
      <c r="G44" s="8">
        <v>216.32</v>
      </c>
      <c r="H44" s="8"/>
      <c r="I44" s="8"/>
      <c r="J44" s="8">
        <v>2359564.56</v>
      </c>
    </row>
    <row r="45" spans="1:10">
      <c r="A45" s="5" t="s">
        <v>381</v>
      </c>
      <c r="B45" s="6" t="s">
        <v>379</v>
      </c>
      <c r="C45" s="8">
        <v>2</v>
      </c>
      <c r="D45" s="8">
        <v>21847.82</v>
      </c>
      <c r="E45" s="8">
        <v>19665</v>
      </c>
      <c r="F45" s="8">
        <v>1966.5</v>
      </c>
      <c r="G45" s="8">
        <v>216.32</v>
      </c>
      <c r="H45" s="8"/>
      <c r="I45" s="8"/>
      <c r="J45" s="8">
        <v>524347.68000000005</v>
      </c>
    </row>
    <row r="46" spans="1:10">
      <c r="A46" s="5" t="s">
        <v>382</v>
      </c>
      <c r="B46" s="6" t="s">
        <v>379</v>
      </c>
      <c r="C46" s="8">
        <v>5.5</v>
      </c>
      <c r="D46" s="8">
        <v>23833.98</v>
      </c>
      <c r="E46" s="8">
        <v>19665</v>
      </c>
      <c r="F46" s="8">
        <v>3933</v>
      </c>
      <c r="G46" s="8">
        <v>235.98</v>
      </c>
      <c r="H46" s="8"/>
      <c r="I46" s="8"/>
      <c r="J46" s="8">
        <v>1573042.68</v>
      </c>
    </row>
    <row r="47" spans="1:10" ht="21">
      <c r="A47" s="5" t="s">
        <v>383</v>
      </c>
      <c r="B47" s="6" t="s">
        <v>384</v>
      </c>
      <c r="C47" s="8">
        <v>1</v>
      </c>
      <c r="D47" s="8">
        <v>51071.26</v>
      </c>
      <c r="E47" s="8">
        <v>18728</v>
      </c>
      <c r="F47" s="8">
        <v>31837.599999999999</v>
      </c>
      <c r="G47" s="8">
        <v>505.66</v>
      </c>
      <c r="H47" s="8"/>
      <c r="I47" s="8"/>
      <c r="J47" s="8">
        <v>612855.12</v>
      </c>
    </row>
    <row r="48" spans="1:10">
      <c r="A48" s="5" t="s">
        <v>385</v>
      </c>
      <c r="B48" s="6" t="s">
        <v>386</v>
      </c>
      <c r="C48" s="8">
        <v>8</v>
      </c>
      <c r="D48" s="8">
        <v>49179.73</v>
      </c>
      <c r="E48" s="8">
        <v>18728</v>
      </c>
      <c r="F48" s="8">
        <v>29964.799999999999</v>
      </c>
      <c r="G48" s="8">
        <v>486.93</v>
      </c>
      <c r="H48" s="8"/>
      <c r="I48" s="8"/>
      <c r="J48" s="8">
        <v>4721254.08</v>
      </c>
    </row>
    <row r="49" spans="1:10" ht="21">
      <c r="A49" s="5" t="s">
        <v>387</v>
      </c>
      <c r="B49" s="6" t="s">
        <v>388</v>
      </c>
      <c r="C49" s="8">
        <v>0.5</v>
      </c>
      <c r="D49" s="8">
        <v>17729.54</v>
      </c>
      <c r="E49" s="8">
        <v>17554</v>
      </c>
      <c r="F49" s="8">
        <v>0</v>
      </c>
      <c r="G49" s="8">
        <v>175.54</v>
      </c>
      <c r="H49" s="8"/>
      <c r="I49" s="8"/>
      <c r="J49" s="8">
        <v>106377.24</v>
      </c>
    </row>
    <row r="50" spans="1:10">
      <c r="A50" s="5" t="s">
        <v>389</v>
      </c>
      <c r="B50" s="6" t="s">
        <v>390</v>
      </c>
      <c r="C50" s="8">
        <v>2.5</v>
      </c>
      <c r="D50" s="8">
        <v>18915.28</v>
      </c>
      <c r="E50" s="8">
        <v>18728</v>
      </c>
      <c r="F50" s="8">
        <v>0</v>
      </c>
      <c r="G50" s="8">
        <v>187.28</v>
      </c>
      <c r="H50" s="8"/>
      <c r="I50" s="8"/>
      <c r="J50" s="8">
        <v>567458.4</v>
      </c>
    </row>
    <row r="51" spans="1:10">
      <c r="A51" s="5" t="s">
        <v>391</v>
      </c>
      <c r="B51" s="6" t="s">
        <v>392</v>
      </c>
      <c r="C51" s="8">
        <v>2</v>
      </c>
      <c r="D51" s="8">
        <v>74536.59</v>
      </c>
      <c r="E51" s="8">
        <v>26822</v>
      </c>
      <c r="F51" s="8">
        <v>46976.6</v>
      </c>
      <c r="G51" s="8">
        <v>737.99</v>
      </c>
      <c r="H51" s="8"/>
      <c r="I51" s="8"/>
      <c r="J51" s="8">
        <v>1788878.16</v>
      </c>
    </row>
    <row r="52" spans="1:10">
      <c r="A52" s="5" t="s">
        <v>393</v>
      </c>
      <c r="B52" s="6" t="s">
        <v>392</v>
      </c>
      <c r="C52" s="8">
        <v>6</v>
      </c>
      <c r="D52" s="8">
        <v>36839.760000000002</v>
      </c>
      <c r="E52" s="8">
        <v>24398</v>
      </c>
      <c r="F52" s="8">
        <v>12077.01</v>
      </c>
      <c r="G52" s="8">
        <v>364.75</v>
      </c>
      <c r="H52" s="8"/>
      <c r="I52" s="8"/>
      <c r="J52" s="8">
        <v>2652462.7200000002</v>
      </c>
    </row>
    <row r="53" spans="1:10">
      <c r="A53" s="5" t="s">
        <v>394</v>
      </c>
      <c r="B53" s="6" t="s">
        <v>392</v>
      </c>
      <c r="C53" s="8">
        <v>3</v>
      </c>
      <c r="D53" s="8">
        <v>71461.740000000005</v>
      </c>
      <c r="E53" s="8">
        <v>24398</v>
      </c>
      <c r="F53" s="8">
        <v>46356.2</v>
      </c>
      <c r="G53" s="8">
        <v>707.54</v>
      </c>
      <c r="H53" s="8"/>
      <c r="I53" s="8"/>
      <c r="J53" s="8">
        <v>2572622.64</v>
      </c>
    </row>
    <row r="54" spans="1:10">
      <c r="A54" s="5" t="s">
        <v>395</v>
      </c>
      <c r="B54" s="6" t="s">
        <v>392</v>
      </c>
      <c r="C54" s="8">
        <v>26</v>
      </c>
      <c r="D54" s="8">
        <v>61604.95</v>
      </c>
      <c r="E54" s="8">
        <v>24398</v>
      </c>
      <c r="F54" s="8">
        <v>36597</v>
      </c>
      <c r="G54" s="8">
        <v>609.95000000000005</v>
      </c>
      <c r="H54" s="8"/>
      <c r="I54" s="8"/>
      <c r="J54" s="8">
        <v>19220744.399999999</v>
      </c>
    </row>
    <row r="55" spans="1:10">
      <c r="A55" s="5" t="s">
        <v>396</v>
      </c>
      <c r="B55" s="6" t="s">
        <v>392</v>
      </c>
      <c r="C55" s="8">
        <v>6</v>
      </c>
      <c r="D55" s="8">
        <v>64685.2</v>
      </c>
      <c r="E55" s="8">
        <v>24398</v>
      </c>
      <c r="F55" s="8">
        <v>39646.75</v>
      </c>
      <c r="G55" s="8">
        <v>640.45000000000005</v>
      </c>
      <c r="H55" s="8"/>
      <c r="I55" s="8"/>
      <c r="J55" s="8">
        <v>4657334.4000000004</v>
      </c>
    </row>
    <row r="56" spans="1:10">
      <c r="A56" s="5" t="s">
        <v>397</v>
      </c>
      <c r="B56" s="6" t="s">
        <v>392</v>
      </c>
      <c r="C56" s="8">
        <v>6</v>
      </c>
      <c r="D56" s="8">
        <v>36839.760000000002</v>
      </c>
      <c r="E56" s="8">
        <v>24398</v>
      </c>
      <c r="F56" s="8">
        <v>12077.01</v>
      </c>
      <c r="G56" s="8">
        <v>364.75</v>
      </c>
      <c r="H56" s="8"/>
      <c r="I56" s="8"/>
      <c r="J56" s="8">
        <v>2652462.7200000002</v>
      </c>
    </row>
    <row r="57" spans="1:10">
      <c r="A57" s="5" t="s">
        <v>398</v>
      </c>
      <c r="B57" s="6" t="s">
        <v>399</v>
      </c>
      <c r="C57" s="8">
        <v>1.5</v>
      </c>
      <c r="D57" s="8">
        <v>58394.16</v>
      </c>
      <c r="E57" s="8">
        <v>17520</v>
      </c>
      <c r="F57" s="8">
        <v>40296</v>
      </c>
      <c r="G57" s="8">
        <v>578.16</v>
      </c>
      <c r="H57" s="8"/>
      <c r="I57" s="8"/>
      <c r="J57" s="8">
        <v>1051094.8799999999</v>
      </c>
    </row>
    <row r="58" spans="1:10">
      <c r="A58" s="5" t="s">
        <v>400</v>
      </c>
      <c r="B58" s="6" t="s">
        <v>401</v>
      </c>
      <c r="C58" s="8">
        <v>5</v>
      </c>
      <c r="D58" s="8">
        <v>67725.55</v>
      </c>
      <c r="E58" s="8">
        <v>26822</v>
      </c>
      <c r="F58" s="8">
        <v>40233</v>
      </c>
      <c r="G58" s="8">
        <v>670.55</v>
      </c>
      <c r="H58" s="8"/>
      <c r="I58" s="8"/>
      <c r="J58" s="8">
        <v>4063533</v>
      </c>
    </row>
    <row r="59" spans="1:10">
      <c r="A59" s="5" t="s">
        <v>402</v>
      </c>
      <c r="B59" s="6" t="s">
        <v>403</v>
      </c>
      <c r="C59" s="8">
        <v>1</v>
      </c>
      <c r="D59" s="8">
        <v>13467.34</v>
      </c>
      <c r="E59" s="8">
        <v>13334</v>
      </c>
      <c r="F59" s="8">
        <v>0</v>
      </c>
      <c r="G59" s="8">
        <v>133.34</v>
      </c>
      <c r="H59" s="8"/>
      <c r="I59" s="8"/>
      <c r="J59" s="8">
        <v>161608.07999999999</v>
      </c>
    </row>
    <row r="60" spans="1:10">
      <c r="A60" s="5" t="s">
        <v>404</v>
      </c>
      <c r="B60" s="6" t="s">
        <v>405</v>
      </c>
      <c r="C60" s="8">
        <v>1</v>
      </c>
      <c r="D60" s="8">
        <v>10563.59</v>
      </c>
      <c r="E60" s="8">
        <v>10459</v>
      </c>
      <c r="F60" s="8">
        <v>0</v>
      </c>
      <c r="G60" s="8">
        <v>104.59</v>
      </c>
      <c r="H60" s="8"/>
      <c r="I60" s="8"/>
      <c r="J60" s="8">
        <v>126763.08</v>
      </c>
    </row>
    <row r="61" spans="1:10">
      <c r="A61" s="5" t="s">
        <v>406</v>
      </c>
      <c r="B61" s="6" t="s">
        <v>407</v>
      </c>
      <c r="C61" s="8">
        <v>1</v>
      </c>
      <c r="D61" s="8">
        <v>84444.28</v>
      </c>
      <c r="E61" s="8">
        <v>32157</v>
      </c>
      <c r="F61" s="8">
        <v>51451.199999999997</v>
      </c>
      <c r="G61" s="8">
        <v>836.08</v>
      </c>
      <c r="H61" s="8"/>
      <c r="I61" s="8"/>
      <c r="J61" s="8">
        <v>1013331.36</v>
      </c>
    </row>
    <row r="62" spans="1:10" ht="21">
      <c r="A62" s="5" t="s">
        <v>408</v>
      </c>
      <c r="B62" s="6" t="s">
        <v>409</v>
      </c>
      <c r="C62" s="8">
        <v>1</v>
      </c>
      <c r="D62" s="8">
        <v>84444.28</v>
      </c>
      <c r="E62" s="8">
        <v>32157</v>
      </c>
      <c r="F62" s="8">
        <v>51451.199999999997</v>
      </c>
      <c r="G62" s="8">
        <v>836.08</v>
      </c>
      <c r="H62" s="8"/>
      <c r="I62" s="8"/>
      <c r="J62" s="8">
        <v>1013331.36</v>
      </c>
    </row>
    <row r="63" spans="1:10">
      <c r="A63" s="5" t="s">
        <v>410</v>
      </c>
      <c r="B63" s="6" t="s">
        <v>411</v>
      </c>
      <c r="C63" s="8">
        <v>1.5</v>
      </c>
      <c r="D63" s="8">
        <v>65811.600000000006</v>
      </c>
      <c r="E63" s="8">
        <v>26064</v>
      </c>
      <c r="F63" s="8">
        <v>39096</v>
      </c>
      <c r="G63" s="8">
        <v>651.6</v>
      </c>
      <c r="H63" s="8"/>
      <c r="I63" s="8"/>
      <c r="J63" s="8">
        <v>1184608.8</v>
      </c>
    </row>
    <row r="64" spans="1:10" ht="21">
      <c r="A64" s="5" t="s">
        <v>412</v>
      </c>
      <c r="B64" s="6" t="s">
        <v>413</v>
      </c>
      <c r="C64" s="8">
        <v>2.5</v>
      </c>
      <c r="D64" s="8">
        <v>39486.959999999999</v>
      </c>
      <c r="E64" s="8">
        <v>26064</v>
      </c>
      <c r="F64" s="8">
        <v>13032</v>
      </c>
      <c r="G64" s="8">
        <v>390.96</v>
      </c>
      <c r="H64" s="8"/>
      <c r="I64" s="8"/>
      <c r="J64" s="8">
        <v>1184608.8</v>
      </c>
    </row>
    <row r="65" spans="1:10" ht="21">
      <c r="A65" s="5" t="s">
        <v>414</v>
      </c>
      <c r="B65" s="6" t="s">
        <v>413</v>
      </c>
      <c r="C65" s="8">
        <v>0.5</v>
      </c>
      <c r="D65" s="8">
        <v>36291.83</v>
      </c>
      <c r="E65" s="8">
        <v>23955</v>
      </c>
      <c r="F65" s="8">
        <v>11977.5</v>
      </c>
      <c r="G65" s="8">
        <v>359.33</v>
      </c>
      <c r="H65" s="8"/>
      <c r="I65" s="8"/>
      <c r="J65" s="8">
        <v>217750.98</v>
      </c>
    </row>
    <row r="66" spans="1:10" ht="21">
      <c r="A66" s="5" t="s">
        <v>415</v>
      </c>
      <c r="B66" s="6" t="s">
        <v>416</v>
      </c>
      <c r="C66" s="8">
        <v>1</v>
      </c>
      <c r="D66" s="8">
        <v>40422.620000000003</v>
      </c>
      <c r="E66" s="8">
        <v>12507</v>
      </c>
      <c r="F66" s="8">
        <v>27515.4</v>
      </c>
      <c r="G66" s="8">
        <v>400.22</v>
      </c>
      <c r="H66" s="8"/>
      <c r="I66" s="8"/>
      <c r="J66" s="8">
        <v>485071.44</v>
      </c>
    </row>
    <row r="67" spans="1:10" ht="21">
      <c r="A67" s="5" t="s">
        <v>417</v>
      </c>
      <c r="B67" s="6" t="s">
        <v>418</v>
      </c>
      <c r="C67" s="8">
        <v>2</v>
      </c>
      <c r="D67" s="8">
        <v>37103.360000000001</v>
      </c>
      <c r="E67" s="8">
        <v>11480</v>
      </c>
      <c r="F67" s="8">
        <v>25256</v>
      </c>
      <c r="G67" s="8">
        <v>367.36</v>
      </c>
      <c r="H67" s="8"/>
      <c r="I67" s="8"/>
      <c r="J67" s="8">
        <v>890480.64000000001</v>
      </c>
    </row>
    <row r="68" spans="1:10" ht="21">
      <c r="A68" s="5" t="s">
        <v>419</v>
      </c>
      <c r="B68" s="6" t="s">
        <v>420</v>
      </c>
      <c r="C68" s="8">
        <v>1</v>
      </c>
      <c r="D68" s="8">
        <v>40422.620000000003</v>
      </c>
      <c r="E68" s="8">
        <v>12507</v>
      </c>
      <c r="F68" s="8">
        <v>27515.4</v>
      </c>
      <c r="G68" s="8">
        <v>400.22</v>
      </c>
      <c r="H68" s="8"/>
      <c r="I68" s="8"/>
      <c r="J68" s="8">
        <v>485071.44</v>
      </c>
    </row>
    <row r="69" spans="1:10">
      <c r="A69" s="5" t="s">
        <v>421</v>
      </c>
      <c r="B69" s="6" t="s">
        <v>422</v>
      </c>
      <c r="C69" s="8">
        <v>0.5</v>
      </c>
      <c r="D69" s="8">
        <v>53670.59</v>
      </c>
      <c r="E69" s="8">
        <v>16606</v>
      </c>
      <c r="F69" s="8">
        <v>36533.199999999997</v>
      </c>
      <c r="G69" s="8">
        <v>531.39</v>
      </c>
      <c r="H69" s="8"/>
      <c r="I69" s="8"/>
      <c r="J69" s="8">
        <v>322023.53999999998</v>
      </c>
    </row>
    <row r="70" spans="1:10">
      <c r="A70" s="5" t="s">
        <v>423</v>
      </c>
      <c r="B70" s="6" t="s">
        <v>424</v>
      </c>
      <c r="C70" s="8">
        <v>3</v>
      </c>
      <c r="D70" s="8">
        <v>49039.14</v>
      </c>
      <c r="E70" s="8">
        <v>15173</v>
      </c>
      <c r="F70" s="8">
        <v>33380.6</v>
      </c>
      <c r="G70" s="8">
        <v>485.54</v>
      </c>
      <c r="H70" s="8"/>
      <c r="I70" s="8"/>
      <c r="J70" s="8">
        <v>1765409.04</v>
      </c>
    </row>
    <row r="71" spans="1:10">
      <c r="A71" s="5" t="s">
        <v>425</v>
      </c>
      <c r="B71" s="6" t="s">
        <v>426</v>
      </c>
      <c r="C71" s="8">
        <v>1</v>
      </c>
      <c r="D71" s="8">
        <v>49039.14</v>
      </c>
      <c r="E71" s="8">
        <v>15173</v>
      </c>
      <c r="F71" s="8">
        <v>33380.6</v>
      </c>
      <c r="G71" s="8">
        <v>485.54</v>
      </c>
      <c r="H71" s="8"/>
      <c r="I71" s="8"/>
      <c r="J71" s="8">
        <v>588469.68000000005</v>
      </c>
    </row>
    <row r="72" spans="1:10">
      <c r="A72" s="5" t="s">
        <v>427</v>
      </c>
      <c r="B72" s="6" t="s">
        <v>426</v>
      </c>
      <c r="C72" s="8">
        <v>1</v>
      </c>
      <c r="D72" s="8">
        <v>50341.63</v>
      </c>
      <c r="E72" s="8">
        <v>15576</v>
      </c>
      <c r="F72" s="8">
        <v>34267.199999999997</v>
      </c>
      <c r="G72" s="8">
        <v>498.43</v>
      </c>
      <c r="H72" s="8"/>
      <c r="I72" s="8"/>
      <c r="J72" s="8">
        <v>604099.56000000006</v>
      </c>
    </row>
    <row r="73" spans="1:10">
      <c r="A73" s="5" t="s">
        <v>428</v>
      </c>
      <c r="B73" s="6" t="s">
        <v>429</v>
      </c>
      <c r="C73" s="8">
        <v>1</v>
      </c>
      <c r="D73" s="8">
        <v>30920.54</v>
      </c>
      <c r="E73" s="8">
        <v>9567</v>
      </c>
      <c r="F73" s="8">
        <v>21047.4</v>
      </c>
      <c r="G73" s="8">
        <v>306.14</v>
      </c>
      <c r="H73" s="8"/>
      <c r="I73" s="8"/>
      <c r="J73" s="8">
        <v>371046.48</v>
      </c>
    </row>
    <row r="74" spans="1:10">
      <c r="A74" s="5" t="s">
        <v>430</v>
      </c>
      <c r="B74" s="6" t="s">
        <v>431</v>
      </c>
      <c r="C74" s="8">
        <v>1</v>
      </c>
      <c r="D74" s="8">
        <v>50341.63</v>
      </c>
      <c r="E74" s="8">
        <v>15576</v>
      </c>
      <c r="F74" s="8">
        <v>34267.199999999997</v>
      </c>
      <c r="G74" s="8">
        <v>498.43</v>
      </c>
      <c r="H74" s="8"/>
      <c r="I74" s="8"/>
      <c r="J74" s="8">
        <v>604099.56000000006</v>
      </c>
    </row>
    <row r="75" spans="1:10" ht="21">
      <c r="A75" s="5" t="s">
        <v>432</v>
      </c>
      <c r="B75" s="6" t="s">
        <v>433</v>
      </c>
      <c r="C75" s="8">
        <v>1</v>
      </c>
      <c r="D75" s="8">
        <v>30920.54</v>
      </c>
      <c r="E75" s="8">
        <v>9567</v>
      </c>
      <c r="F75" s="8">
        <v>21047.4</v>
      </c>
      <c r="G75" s="8">
        <v>306.14</v>
      </c>
      <c r="H75" s="8"/>
      <c r="I75" s="8"/>
      <c r="J75" s="8">
        <v>371046.48</v>
      </c>
    </row>
    <row r="76" spans="1:10" ht="21">
      <c r="A76" s="5" t="s">
        <v>434</v>
      </c>
      <c r="B76" s="6" t="s">
        <v>435</v>
      </c>
      <c r="C76" s="8">
        <v>0.5</v>
      </c>
      <c r="D76" s="8">
        <v>40422.620000000003</v>
      </c>
      <c r="E76" s="8">
        <v>12507</v>
      </c>
      <c r="F76" s="8">
        <v>27515.4</v>
      </c>
      <c r="G76" s="8">
        <v>400.22</v>
      </c>
      <c r="H76" s="8"/>
      <c r="I76" s="8"/>
      <c r="J76" s="8">
        <v>242535.72</v>
      </c>
    </row>
    <row r="77" spans="1:10">
      <c r="A77" s="5" t="s">
        <v>436</v>
      </c>
      <c r="B77" s="6" t="s">
        <v>437</v>
      </c>
      <c r="C77" s="8">
        <v>1</v>
      </c>
      <c r="D77" s="8">
        <v>40422.620000000003</v>
      </c>
      <c r="E77" s="8">
        <v>12507</v>
      </c>
      <c r="F77" s="8">
        <v>27515.4</v>
      </c>
      <c r="G77" s="8">
        <v>400.22</v>
      </c>
      <c r="H77" s="8"/>
      <c r="I77" s="8"/>
      <c r="J77" s="8">
        <v>485071.44</v>
      </c>
    </row>
    <row r="78" spans="1:10">
      <c r="A78" s="5" t="s">
        <v>438</v>
      </c>
      <c r="B78" s="6" t="s">
        <v>439</v>
      </c>
      <c r="C78" s="8">
        <v>3</v>
      </c>
      <c r="D78" s="8">
        <v>47445.77</v>
      </c>
      <c r="E78" s="8">
        <v>14680</v>
      </c>
      <c r="F78" s="8">
        <v>32296</v>
      </c>
      <c r="G78" s="8">
        <v>469.77</v>
      </c>
      <c r="H78" s="8"/>
      <c r="I78" s="8"/>
      <c r="J78" s="8">
        <v>1708047.72</v>
      </c>
    </row>
    <row r="79" spans="1:10" ht="21">
      <c r="A79" s="5" t="s">
        <v>440</v>
      </c>
      <c r="B79" s="6" t="s">
        <v>441</v>
      </c>
      <c r="C79" s="8">
        <v>1</v>
      </c>
      <c r="D79" s="8">
        <v>23349.17</v>
      </c>
      <c r="E79" s="8">
        <v>7706</v>
      </c>
      <c r="F79" s="8">
        <v>15412</v>
      </c>
      <c r="G79" s="8">
        <v>231.17</v>
      </c>
      <c r="H79" s="8"/>
      <c r="I79" s="8"/>
      <c r="J79" s="8">
        <v>280190.03999999998</v>
      </c>
    </row>
    <row r="80" spans="1:10" ht="24.95" customHeight="1">
      <c r="A80" s="23" t="s">
        <v>369</v>
      </c>
      <c r="B80" s="23"/>
      <c r="C80" s="10" t="s">
        <v>370</v>
      </c>
      <c r="D80" s="10">
        <f>SUBTOTAL(9,D38:D79)</f>
        <v>2003877.4100000006</v>
      </c>
      <c r="E80" s="10" t="s">
        <v>370</v>
      </c>
      <c r="F80" s="10" t="s">
        <v>370</v>
      </c>
      <c r="G80" s="10" t="s">
        <v>370</v>
      </c>
      <c r="H80" s="10" t="s">
        <v>370</v>
      </c>
      <c r="I80" s="10" t="s">
        <v>370</v>
      </c>
      <c r="J80" s="10">
        <f>SUBTOTAL(9,J38:J79)</f>
        <v>70125135.119999975</v>
      </c>
    </row>
    <row r="81" spans="1:10" ht="24.95" customHeight="1"/>
    <row r="82" spans="1:10" ht="24.95" customHeight="1">
      <c r="A82" s="24" t="s">
        <v>327</v>
      </c>
      <c r="B82" s="24"/>
      <c r="C82" s="25" t="s">
        <v>123</v>
      </c>
      <c r="D82" s="25"/>
      <c r="E82" s="25"/>
      <c r="F82" s="25"/>
      <c r="G82" s="25"/>
      <c r="H82" s="25"/>
      <c r="I82" s="25"/>
      <c r="J82" s="25"/>
    </row>
    <row r="83" spans="1:10" ht="24.95" customHeight="1">
      <c r="A83" s="24" t="s">
        <v>328</v>
      </c>
      <c r="B83" s="24"/>
      <c r="C83" s="25" t="s">
        <v>329</v>
      </c>
      <c r="D83" s="25"/>
      <c r="E83" s="25"/>
      <c r="F83" s="25"/>
      <c r="G83" s="25"/>
      <c r="H83" s="25"/>
      <c r="I83" s="25"/>
      <c r="J83" s="25"/>
    </row>
    <row r="84" spans="1:10" ht="24.95" customHeight="1">
      <c r="A84" s="24" t="s">
        <v>330</v>
      </c>
      <c r="B84" s="24"/>
      <c r="C84" s="25" t="s">
        <v>305</v>
      </c>
      <c r="D84" s="25"/>
      <c r="E84" s="25"/>
      <c r="F84" s="25"/>
      <c r="G84" s="25"/>
      <c r="H84" s="25"/>
      <c r="I84" s="25"/>
      <c r="J84" s="25"/>
    </row>
    <row r="85" spans="1:10" ht="24.95" customHeight="1">
      <c r="A85" s="15" t="s">
        <v>331</v>
      </c>
      <c r="B85" s="15"/>
      <c r="C85" s="15"/>
      <c r="D85" s="15"/>
      <c r="E85" s="15"/>
      <c r="F85" s="15"/>
      <c r="G85" s="15"/>
      <c r="H85" s="15"/>
      <c r="I85" s="15"/>
      <c r="J85" s="15"/>
    </row>
    <row r="86" spans="1:10" ht="24.95" customHeight="1"/>
    <row r="87" spans="1:10" ht="50.1" customHeight="1">
      <c r="A87" s="20" t="s">
        <v>242</v>
      </c>
      <c r="B87" s="20" t="s">
        <v>332</v>
      </c>
      <c r="C87" s="20" t="s">
        <v>333</v>
      </c>
      <c r="D87" s="20" t="s">
        <v>334</v>
      </c>
      <c r="E87" s="20"/>
      <c r="F87" s="20"/>
      <c r="G87" s="20"/>
      <c r="H87" s="20" t="s">
        <v>335</v>
      </c>
      <c r="I87" s="20" t="s">
        <v>336</v>
      </c>
      <c r="J87" s="20" t="s">
        <v>337</v>
      </c>
    </row>
    <row r="88" spans="1:10" ht="50.1" customHeight="1">
      <c r="A88" s="20"/>
      <c r="B88" s="20"/>
      <c r="C88" s="20"/>
      <c r="D88" s="20" t="s">
        <v>338</v>
      </c>
      <c r="E88" s="20" t="s">
        <v>339</v>
      </c>
      <c r="F88" s="20"/>
      <c r="G88" s="20"/>
      <c r="H88" s="20"/>
      <c r="I88" s="20"/>
      <c r="J88" s="20"/>
    </row>
    <row r="89" spans="1:10" ht="50.1" customHeight="1">
      <c r="A89" s="20"/>
      <c r="B89" s="20"/>
      <c r="C89" s="20"/>
      <c r="D89" s="20"/>
      <c r="E89" s="5" t="s">
        <v>340</v>
      </c>
      <c r="F89" s="5" t="s">
        <v>341</v>
      </c>
      <c r="G89" s="5" t="s">
        <v>342</v>
      </c>
      <c r="H89" s="20"/>
      <c r="I89" s="20"/>
      <c r="J89" s="20"/>
    </row>
    <row r="90" spans="1:10" ht="24.95" customHeight="1">
      <c r="A90" s="5" t="s">
        <v>247</v>
      </c>
      <c r="B90" s="5" t="s">
        <v>60</v>
      </c>
      <c r="C90" s="5" t="s">
        <v>343</v>
      </c>
      <c r="D90" s="5" t="s">
        <v>62</v>
      </c>
      <c r="E90" s="5" t="s">
        <v>64</v>
      </c>
      <c r="F90" s="5" t="s">
        <v>344</v>
      </c>
      <c r="G90" s="5" t="s">
        <v>345</v>
      </c>
      <c r="H90" s="5" t="s">
        <v>346</v>
      </c>
      <c r="I90" s="5" t="s">
        <v>347</v>
      </c>
      <c r="J90" s="5" t="s">
        <v>348</v>
      </c>
    </row>
    <row r="91" spans="1:10">
      <c r="A91" s="5" t="s">
        <v>247</v>
      </c>
      <c r="B91" s="6" t="s">
        <v>349</v>
      </c>
      <c r="C91" s="8">
        <v>1</v>
      </c>
      <c r="D91" s="8">
        <v>3600</v>
      </c>
      <c r="E91" s="8">
        <v>0</v>
      </c>
      <c r="F91" s="8">
        <v>0</v>
      </c>
      <c r="G91" s="8">
        <v>3600</v>
      </c>
      <c r="H91" s="8"/>
      <c r="I91" s="8">
        <v>1</v>
      </c>
      <c r="J91" s="8">
        <v>3600</v>
      </c>
    </row>
    <row r="92" spans="1:10">
      <c r="A92" s="5" t="s">
        <v>60</v>
      </c>
      <c r="B92" s="6" t="s">
        <v>350</v>
      </c>
      <c r="C92" s="8">
        <v>4</v>
      </c>
      <c r="D92" s="8">
        <v>3600</v>
      </c>
      <c r="E92" s="8">
        <v>0</v>
      </c>
      <c r="F92" s="8">
        <v>0</v>
      </c>
      <c r="G92" s="8">
        <v>3600</v>
      </c>
      <c r="H92" s="8"/>
      <c r="I92" s="8">
        <v>1</v>
      </c>
      <c r="J92" s="8">
        <v>14400</v>
      </c>
    </row>
    <row r="93" spans="1:10">
      <c r="A93" s="5" t="s">
        <v>343</v>
      </c>
      <c r="B93" s="6" t="s">
        <v>351</v>
      </c>
      <c r="C93" s="8">
        <v>1</v>
      </c>
      <c r="D93" s="8">
        <v>3600</v>
      </c>
      <c r="E93" s="8">
        <v>0</v>
      </c>
      <c r="F93" s="8">
        <v>0</v>
      </c>
      <c r="G93" s="8">
        <v>3600</v>
      </c>
      <c r="H93" s="8"/>
      <c r="I93" s="8">
        <v>1</v>
      </c>
      <c r="J93" s="8">
        <v>3600</v>
      </c>
    </row>
    <row r="94" spans="1:10" ht="21">
      <c r="A94" s="5" t="s">
        <v>62</v>
      </c>
      <c r="B94" s="6" t="s">
        <v>352</v>
      </c>
      <c r="C94" s="8">
        <v>10</v>
      </c>
      <c r="D94" s="8">
        <v>3000</v>
      </c>
      <c r="E94" s="8">
        <v>0</v>
      </c>
      <c r="F94" s="8">
        <v>0</v>
      </c>
      <c r="G94" s="8">
        <v>3000</v>
      </c>
      <c r="H94" s="8"/>
      <c r="I94" s="8">
        <v>1</v>
      </c>
      <c r="J94" s="8">
        <v>30000</v>
      </c>
    </row>
    <row r="95" spans="1:10" ht="21">
      <c r="A95" s="5" t="s">
        <v>64</v>
      </c>
      <c r="B95" s="6" t="s">
        <v>353</v>
      </c>
      <c r="C95" s="8">
        <v>2</v>
      </c>
      <c r="D95" s="8">
        <v>3000</v>
      </c>
      <c r="E95" s="8">
        <v>0</v>
      </c>
      <c r="F95" s="8">
        <v>0</v>
      </c>
      <c r="G95" s="8">
        <v>3000</v>
      </c>
      <c r="H95" s="8"/>
      <c r="I95" s="8">
        <v>1</v>
      </c>
      <c r="J95" s="8">
        <v>6000</v>
      </c>
    </row>
    <row r="96" spans="1:10" ht="21">
      <c r="A96" s="5" t="s">
        <v>344</v>
      </c>
      <c r="B96" s="6" t="s">
        <v>354</v>
      </c>
      <c r="C96" s="8">
        <v>2</v>
      </c>
      <c r="D96" s="8">
        <v>3000</v>
      </c>
      <c r="E96" s="8">
        <v>0</v>
      </c>
      <c r="F96" s="8">
        <v>0</v>
      </c>
      <c r="G96" s="8">
        <v>3000</v>
      </c>
      <c r="H96" s="8"/>
      <c r="I96" s="8">
        <v>1</v>
      </c>
      <c r="J96" s="8">
        <v>6000</v>
      </c>
    </row>
    <row r="97" spans="1:10" ht="21">
      <c r="A97" s="5" t="s">
        <v>345</v>
      </c>
      <c r="B97" s="6" t="s">
        <v>355</v>
      </c>
      <c r="C97" s="8">
        <v>1</v>
      </c>
      <c r="D97" s="8">
        <v>3000</v>
      </c>
      <c r="E97" s="8">
        <v>0</v>
      </c>
      <c r="F97" s="8">
        <v>0</v>
      </c>
      <c r="G97" s="8">
        <v>3000</v>
      </c>
      <c r="H97" s="8"/>
      <c r="I97" s="8">
        <v>1</v>
      </c>
      <c r="J97" s="8">
        <v>3000</v>
      </c>
    </row>
    <row r="98" spans="1:10" ht="21">
      <c r="A98" s="5" t="s">
        <v>346</v>
      </c>
      <c r="B98" s="6" t="s">
        <v>356</v>
      </c>
      <c r="C98" s="8">
        <v>1</v>
      </c>
      <c r="D98" s="8">
        <v>3000</v>
      </c>
      <c r="E98" s="8">
        <v>0</v>
      </c>
      <c r="F98" s="8">
        <v>0</v>
      </c>
      <c r="G98" s="8">
        <v>3000</v>
      </c>
      <c r="H98" s="8"/>
      <c r="I98" s="8">
        <v>1</v>
      </c>
      <c r="J98" s="8">
        <v>3000</v>
      </c>
    </row>
    <row r="99" spans="1:10" ht="21">
      <c r="A99" s="5" t="s">
        <v>347</v>
      </c>
      <c r="B99" s="6" t="s">
        <v>357</v>
      </c>
      <c r="C99" s="8">
        <v>1</v>
      </c>
      <c r="D99" s="8">
        <v>3000</v>
      </c>
      <c r="E99" s="8">
        <v>0</v>
      </c>
      <c r="F99" s="8">
        <v>0</v>
      </c>
      <c r="G99" s="8">
        <v>3000</v>
      </c>
      <c r="H99" s="8"/>
      <c r="I99" s="8">
        <v>1</v>
      </c>
      <c r="J99" s="8">
        <v>3000</v>
      </c>
    </row>
    <row r="100" spans="1:10" ht="21">
      <c r="A100" s="5" t="s">
        <v>348</v>
      </c>
      <c r="B100" s="6" t="s">
        <v>358</v>
      </c>
      <c r="C100" s="8">
        <v>0.5</v>
      </c>
      <c r="D100" s="8">
        <v>3000</v>
      </c>
      <c r="E100" s="8">
        <v>0</v>
      </c>
      <c r="F100" s="8">
        <v>0</v>
      </c>
      <c r="G100" s="8">
        <v>3000</v>
      </c>
      <c r="H100" s="8"/>
      <c r="I100" s="8">
        <v>1</v>
      </c>
      <c r="J100" s="8">
        <v>1500</v>
      </c>
    </row>
    <row r="101" spans="1:10" ht="21">
      <c r="A101" s="5" t="s">
        <v>359</v>
      </c>
      <c r="B101" s="6" t="s">
        <v>360</v>
      </c>
      <c r="C101" s="8">
        <v>3</v>
      </c>
      <c r="D101" s="8">
        <v>3000</v>
      </c>
      <c r="E101" s="8">
        <v>0</v>
      </c>
      <c r="F101" s="8">
        <v>0</v>
      </c>
      <c r="G101" s="8">
        <v>3000</v>
      </c>
      <c r="H101" s="8"/>
      <c r="I101" s="8">
        <v>1</v>
      </c>
      <c r="J101" s="8">
        <v>9000</v>
      </c>
    </row>
    <row r="102" spans="1:10" ht="21">
      <c r="A102" s="5" t="s">
        <v>361</v>
      </c>
      <c r="B102" s="6" t="s">
        <v>362</v>
      </c>
      <c r="C102" s="8">
        <v>1</v>
      </c>
      <c r="D102" s="8">
        <v>3000</v>
      </c>
      <c r="E102" s="8">
        <v>0</v>
      </c>
      <c r="F102" s="8">
        <v>0</v>
      </c>
      <c r="G102" s="8">
        <v>3000</v>
      </c>
      <c r="H102" s="8"/>
      <c r="I102" s="8">
        <v>1</v>
      </c>
      <c r="J102" s="8">
        <v>3000</v>
      </c>
    </row>
    <row r="103" spans="1:10" ht="21">
      <c r="A103" s="5" t="s">
        <v>363</v>
      </c>
      <c r="B103" s="6" t="s">
        <v>364</v>
      </c>
      <c r="C103" s="8">
        <v>1</v>
      </c>
      <c r="D103" s="8">
        <v>3000</v>
      </c>
      <c r="E103" s="8">
        <v>0</v>
      </c>
      <c r="F103" s="8">
        <v>0</v>
      </c>
      <c r="G103" s="8">
        <v>3000</v>
      </c>
      <c r="H103" s="8"/>
      <c r="I103" s="8">
        <v>1</v>
      </c>
      <c r="J103" s="8">
        <v>3000</v>
      </c>
    </row>
    <row r="104" spans="1:10" ht="21">
      <c r="A104" s="5" t="s">
        <v>365</v>
      </c>
      <c r="B104" s="6" t="s">
        <v>366</v>
      </c>
      <c r="C104" s="8">
        <v>0.5</v>
      </c>
      <c r="D104" s="8">
        <v>3000</v>
      </c>
      <c r="E104" s="8">
        <v>0</v>
      </c>
      <c r="F104" s="8">
        <v>0</v>
      </c>
      <c r="G104" s="8">
        <v>3000</v>
      </c>
      <c r="H104" s="8"/>
      <c r="I104" s="8">
        <v>1</v>
      </c>
      <c r="J104" s="8">
        <v>1500</v>
      </c>
    </row>
    <row r="105" spans="1:10" ht="21">
      <c r="A105" s="5" t="s">
        <v>367</v>
      </c>
      <c r="B105" s="6" t="s">
        <v>368</v>
      </c>
      <c r="C105" s="8">
        <v>1</v>
      </c>
      <c r="D105" s="8">
        <v>3000</v>
      </c>
      <c r="E105" s="8">
        <v>0</v>
      </c>
      <c r="F105" s="8">
        <v>0</v>
      </c>
      <c r="G105" s="8">
        <v>3000</v>
      </c>
      <c r="H105" s="8"/>
      <c r="I105" s="8">
        <v>1</v>
      </c>
      <c r="J105" s="8">
        <v>3000</v>
      </c>
    </row>
    <row r="106" spans="1:10" ht="24.95" customHeight="1">
      <c r="A106" s="23" t="s">
        <v>369</v>
      </c>
      <c r="B106" s="23"/>
      <c r="C106" s="10" t="s">
        <v>370</v>
      </c>
      <c r="D106" s="10">
        <f>SUBTOTAL(9,D91:D105)</f>
        <v>46800</v>
      </c>
      <c r="E106" s="10" t="s">
        <v>370</v>
      </c>
      <c r="F106" s="10" t="s">
        <v>370</v>
      </c>
      <c r="G106" s="10" t="s">
        <v>370</v>
      </c>
      <c r="H106" s="10" t="s">
        <v>370</v>
      </c>
      <c r="I106" s="10" t="s">
        <v>370</v>
      </c>
      <c r="J106" s="10">
        <f>SUBTOTAL(9,J91:J105)</f>
        <v>93600</v>
      </c>
    </row>
    <row r="107" spans="1:10" ht="24.95" customHeight="1"/>
    <row r="108" spans="1:10" ht="24.95" customHeight="1">
      <c r="A108" s="24" t="s">
        <v>327</v>
      </c>
      <c r="B108" s="24"/>
      <c r="C108" s="25" t="s">
        <v>123</v>
      </c>
      <c r="D108" s="25"/>
      <c r="E108" s="25"/>
      <c r="F108" s="25"/>
      <c r="G108" s="25"/>
      <c r="H108" s="25"/>
      <c r="I108" s="25"/>
      <c r="J108" s="25"/>
    </row>
    <row r="109" spans="1:10" ht="24.95" customHeight="1">
      <c r="A109" s="24" t="s">
        <v>328</v>
      </c>
      <c r="B109" s="24"/>
      <c r="C109" s="25" t="s">
        <v>371</v>
      </c>
      <c r="D109" s="25"/>
      <c r="E109" s="25"/>
      <c r="F109" s="25"/>
      <c r="G109" s="25"/>
      <c r="H109" s="25"/>
      <c r="I109" s="25"/>
      <c r="J109" s="25"/>
    </row>
    <row r="110" spans="1:10" ht="24.95" customHeight="1">
      <c r="A110" s="24" t="s">
        <v>330</v>
      </c>
      <c r="B110" s="24"/>
      <c r="C110" s="25" t="s">
        <v>305</v>
      </c>
      <c r="D110" s="25"/>
      <c r="E110" s="25"/>
      <c r="F110" s="25"/>
      <c r="G110" s="25"/>
      <c r="H110" s="25"/>
      <c r="I110" s="25"/>
      <c r="J110" s="25"/>
    </row>
    <row r="111" spans="1:10" ht="24.95" customHeight="1">
      <c r="A111" s="15" t="s">
        <v>331</v>
      </c>
      <c r="B111" s="15"/>
      <c r="C111" s="15"/>
      <c r="D111" s="15"/>
      <c r="E111" s="15"/>
      <c r="F111" s="15"/>
      <c r="G111" s="15"/>
      <c r="H111" s="15"/>
      <c r="I111" s="15"/>
      <c r="J111" s="15"/>
    </row>
    <row r="112" spans="1:10" ht="24.95" customHeight="1"/>
    <row r="113" spans="1:10" ht="50.1" customHeight="1">
      <c r="A113" s="20" t="s">
        <v>242</v>
      </c>
      <c r="B113" s="20" t="s">
        <v>332</v>
      </c>
      <c r="C113" s="20" t="s">
        <v>333</v>
      </c>
      <c r="D113" s="20" t="s">
        <v>334</v>
      </c>
      <c r="E113" s="20"/>
      <c r="F113" s="20"/>
      <c r="G113" s="20"/>
      <c r="H113" s="20" t="s">
        <v>335</v>
      </c>
      <c r="I113" s="20" t="s">
        <v>336</v>
      </c>
      <c r="J113" s="20" t="s">
        <v>337</v>
      </c>
    </row>
    <row r="114" spans="1:10" ht="50.1" customHeight="1">
      <c r="A114" s="20"/>
      <c r="B114" s="20"/>
      <c r="C114" s="20"/>
      <c r="D114" s="20" t="s">
        <v>338</v>
      </c>
      <c r="E114" s="20" t="s">
        <v>339</v>
      </c>
      <c r="F114" s="20"/>
      <c r="G114" s="20"/>
      <c r="H114" s="20"/>
      <c r="I114" s="20"/>
      <c r="J114" s="20"/>
    </row>
    <row r="115" spans="1:10" ht="50.1" customHeight="1">
      <c r="A115" s="20"/>
      <c r="B115" s="20"/>
      <c r="C115" s="20"/>
      <c r="D115" s="20"/>
      <c r="E115" s="5" t="s">
        <v>340</v>
      </c>
      <c r="F115" s="5" t="s">
        <v>341</v>
      </c>
      <c r="G115" s="5" t="s">
        <v>342</v>
      </c>
      <c r="H115" s="20"/>
      <c r="I115" s="20"/>
      <c r="J115" s="20"/>
    </row>
    <row r="116" spans="1:10" ht="24.95" customHeight="1">
      <c r="A116" s="5" t="s">
        <v>247</v>
      </c>
      <c r="B116" s="5" t="s">
        <v>60</v>
      </c>
      <c r="C116" s="5" t="s">
        <v>343</v>
      </c>
      <c r="D116" s="5" t="s">
        <v>62</v>
      </c>
      <c r="E116" s="5" t="s">
        <v>64</v>
      </c>
      <c r="F116" s="5" t="s">
        <v>344</v>
      </c>
      <c r="G116" s="5" t="s">
        <v>345</v>
      </c>
      <c r="H116" s="5" t="s">
        <v>346</v>
      </c>
      <c r="I116" s="5" t="s">
        <v>347</v>
      </c>
      <c r="J116" s="5" t="s">
        <v>348</v>
      </c>
    </row>
    <row r="117" spans="1:10">
      <c r="A117" s="5" t="s">
        <v>372</v>
      </c>
      <c r="B117" s="6" t="s">
        <v>349</v>
      </c>
      <c r="C117" s="8">
        <v>1</v>
      </c>
      <c r="D117" s="8">
        <v>93784.27</v>
      </c>
      <c r="E117" s="8">
        <v>24565</v>
      </c>
      <c r="F117" s="8">
        <v>68290.710000000006</v>
      </c>
      <c r="G117" s="8">
        <v>928.56</v>
      </c>
      <c r="H117" s="8"/>
      <c r="I117" s="8">
        <v>1</v>
      </c>
      <c r="J117" s="8">
        <v>1125411.24</v>
      </c>
    </row>
    <row r="118" spans="1:10">
      <c r="A118" s="5" t="s">
        <v>373</v>
      </c>
      <c r="B118" s="6" t="s">
        <v>350</v>
      </c>
      <c r="C118" s="8">
        <v>1</v>
      </c>
      <c r="D118" s="8">
        <v>73226.77</v>
      </c>
      <c r="E118" s="8">
        <v>23350</v>
      </c>
      <c r="F118" s="8">
        <v>49151.75</v>
      </c>
      <c r="G118" s="8">
        <v>725.02</v>
      </c>
      <c r="H118" s="8"/>
      <c r="I118" s="8">
        <v>1</v>
      </c>
      <c r="J118" s="8">
        <v>878721.24</v>
      </c>
    </row>
    <row r="119" spans="1:10">
      <c r="A119" s="5" t="s">
        <v>374</v>
      </c>
      <c r="B119" s="6" t="s">
        <v>350</v>
      </c>
      <c r="C119" s="8">
        <v>1</v>
      </c>
      <c r="D119" s="8">
        <v>27121.03</v>
      </c>
      <c r="E119" s="8">
        <v>23350</v>
      </c>
      <c r="F119" s="8">
        <v>3502.5</v>
      </c>
      <c r="G119" s="8">
        <v>268.52999999999997</v>
      </c>
      <c r="H119" s="8"/>
      <c r="I119" s="8">
        <v>1</v>
      </c>
      <c r="J119" s="8">
        <v>325452.36</v>
      </c>
    </row>
    <row r="120" spans="1:10">
      <c r="A120" s="5" t="s">
        <v>375</v>
      </c>
      <c r="B120" s="6" t="s">
        <v>350</v>
      </c>
      <c r="C120" s="8">
        <v>2</v>
      </c>
      <c r="D120" s="8">
        <v>106125.75</v>
      </c>
      <c r="E120" s="8">
        <v>23350</v>
      </c>
      <c r="F120" s="8">
        <v>81725</v>
      </c>
      <c r="G120" s="8">
        <v>1050.75</v>
      </c>
      <c r="H120" s="8"/>
      <c r="I120" s="8">
        <v>1</v>
      </c>
      <c r="J120" s="8">
        <v>2547018</v>
      </c>
    </row>
    <row r="121" spans="1:10" ht="21">
      <c r="A121" s="5" t="s">
        <v>376</v>
      </c>
      <c r="B121" s="6" t="s">
        <v>377</v>
      </c>
      <c r="C121" s="8">
        <v>1</v>
      </c>
      <c r="D121" s="8">
        <v>84900.6</v>
      </c>
      <c r="E121" s="8">
        <v>23350</v>
      </c>
      <c r="F121" s="8">
        <v>60710</v>
      </c>
      <c r="G121" s="8">
        <v>840.6</v>
      </c>
      <c r="H121" s="8"/>
      <c r="I121" s="8">
        <v>1</v>
      </c>
      <c r="J121" s="8">
        <v>1018807.2</v>
      </c>
    </row>
    <row r="122" spans="1:10">
      <c r="A122" s="5" t="s">
        <v>378</v>
      </c>
      <c r="B122" s="6" t="s">
        <v>379</v>
      </c>
      <c r="C122" s="8">
        <v>3.5</v>
      </c>
      <c r="D122" s="8">
        <v>23833.98</v>
      </c>
      <c r="E122" s="8">
        <v>19665</v>
      </c>
      <c r="F122" s="8">
        <v>3933</v>
      </c>
      <c r="G122" s="8">
        <v>235.98</v>
      </c>
      <c r="H122" s="8"/>
      <c r="I122" s="8">
        <v>1</v>
      </c>
      <c r="J122" s="8">
        <v>1001027.16</v>
      </c>
    </row>
    <row r="123" spans="1:10">
      <c r="A123" s="5" t="s">
        <v>380</v>
      </c>
      <c r="B123" s="6" t="s">
        <v>379</v>
      </c>
      <c r="C123" s="8">
        <v>9</v>
      </c>
      <c r="D123" s="8">
        <v>21847.82</v>
      </c>
      <c r="E123" s="8">
        <v>19665</v>
      </c>
      <c r="F123" s="8">
        <v>1966.5</v>
      </c>
      <c r="G123" s="8">
        <v>216.32</v>
      </c>
      <c r="H123" s="8"/>
      <c r="I123" s="8">
        <v>1</v>
      </c>
      <c r="J123" s="8">
        <v>2359564.56</v>
      </c>
    </row>
    <row r="124" spans="1:10">
      <c r="A124" s="5" t="s">
        <v>381</v>
      </c>
      <c r="B124" s="6" t="s">
        <v>379</v>
      </c>
      <c r="C124" s="8">
        <v>2</v>
      </c>
      <c r="D124" s="8">
        <v>21847.82</v>
      </c>
      <c r="E124" s="8">
        <v>19665</v>
      </c>
      <c r="F124" s="8">
        <v>1966.5</v>
      </c>
      <c r="G124" s="8">
        <v>216.32</v>
      </c>
      <c r="H124" s="8"/>
      <c r="I124" s="8">
        <v>1</v>
      </c>
      <c r="J124" s="8">
        <v>524347.68000000005</v>
      </c>
    </row>
    <row r="125" spans="1:10">
      <c r="A125" s="5" t="s">
        <v>382</v>
      </c>
      <c r="B125" s="6" t="s">
        <v>379</v>
      </c>
      <c r="C125" s="8">
        <v>5.5</v>
      </c>
      <c r="D125" s="8">
        <v>23833.98</v>
      </c>
      <c r="E125" s="8">
        <v>19665</v>
      </c>
      <c r="F125" s="8">
        <v>3933</v>
      </c>
      <c r="G125" s="8">
        <v>235.98</v>
      </c>
      <c r="H125" s="8"/>
      <c r="I125" s="8">
        <v>1</v>
      </c>
      <c r="J125" s="8">
        <v>1573042.68</v>
      </c>
    </row>
    <row r="126" spans="1:10" ht="21">
      <c r="A126" s="5" t="s">
        <v>383</v>
      </c>
      <c r="B126" s="6" t="s">
        <v>384</v>
      </c>
      <c r="C126" s="8">
        <v>1</v>
      </c>
      <c r="D126" s="8">
        <v>51071.26</v>
      </c>
      <c r="E126" s="8">
        <v>18728</v>
      </c>
      <c r="F126" s="8">
        <v>31837.599999999999</v>
      </c>
      <c r="G126" s="8">
        <v>505.66</v>
      </c>
      <c r="H126" s="8"/>
      <c r="I126" s="8">
        <v>1</v>
      </c>
      <c r="J126" s="8">
        <v>612855.12</v>
      </c>
    </row>
    <row r="127" spans="1:10">
      <c r="A127" s="5" t="s">
        <v>385</v>
      </c>
      <c r="B127" s="6" t="s">
        <v>386</v>
      </c>
      <c r="C127" s="8">
        <v>8</v>
      </c>
      <c r="D127" s="8">
        <v>49179.73</v>
      </c>
      <c r="E127" s="8">
        <v>18728</v>
      </c>
      <c r="F127" s="8">
        <v>29964.799999999999</v>
      </c>
      <c r="G127" s="8">
        <v>486.93</v>
      </c>
      <c r="H127" s="8"/>
      <c r="I127" s="8">
        <v>1</v>
      </c>
      <c r="J127" s="8">
        <v>4721254.08</v>
      </c>
    </row>
    <row r="128" spans="1:10" ht="21">
      <c r="A128" s="5" t="s">
        <v>387</v>
      </c>
      <c r="B128" s="6" t="s">
        <v>388</v>
      </c>
      <c r="C128" s="8">
        <v>0.5</v>
      </c>
      <c r="D128" s="8">
        <v>17729.54</v>
      </c>
      <c r="E128" s="8">
        <v>17554</v>
      </c>
      <c r="F128" s="8">
        <v>0</v>
      </c>
      <c r="G128" s="8">
        <v>175.54</v>
      </c>
      <c r="H128" s="8"/>
      <c r="I128" s="8">
        <v>1</v>
      </c>
      <c r="J128" s="8">
        <v>106377.24</v>
      </c>
    </row>
    <row r="129" spans="1:10">
      <c r="A129" s="5" t="s">
        <v>389</v>
      </c>
      <c r="B129" s="6" t="s">
        <v>390</v>
      </c>
      <c r="C129" s="8">
        <v>2.5</v>
      </c>
      <c r="D129" s="8">
        <v>18915.28</v>
      </c>
      <c r="E129" s="8">
        <v>18728</v>
      </c>
      <c r="F129" s="8">
        <v>0</v>
      </c>
      <c r="G129" s="8">
        <v>187.28</v>
      </c>
      <c r="H129" s="8"/>
      <c r="I129" s="8">
        <v>1</v>
      </c>
      <c r="J129" s="8">
        <v>567458.4</v>
      </c>
    </row>
    <row r="130" spans="1:10">
      <c r="A130" s="5" t="s">
        <v>391</v>
      </c>
      <c r="B130" s="6" t="s">
        <v>392</v>
      </c>
      <c r="C130" s="8">
        <v>2</v>
      </c>
      <c r="D130" s="8">
        <v>74536.59</v>
      </c>
      <c r="E130" s="8">
        <v>26822</v>
      </c>
      <c r="F130" s="8">
        <v>46976.6</v>
      </c>
      <c r="G130" s="8">
        <v>737.99</v>
      </c>
      <c r="H130" s="8"/>
      <c r="I130" s="8">
        <v>1</v>
      </c>
      <c r="J130" s="8">
        <v>1788878.16</v>
      </c>
    </row>
    <row r="131" spans="1:10">
      <c r="A131" s="5" t="s">
        <v>393</v>
      </c>
      <c r="B131" s="6" t="s">
        <v>392</v>
      </c>
      <c r="C131" s="8">
        <v>6</v>
      </c>
      <c r="D131" s="8">
        <v>36839.760000000002</v>
      </c>
      <c r="E131" s="8">
        <v>24398</v>
      </c>
      <c r="F131" s="8">
        <v>12077.01</v>
      </c>
      <c r="G131" s="8">
        <v>364.75</v>
      </c>
      <c r="H131" s="8"/>
      <c r="I131" s="8">
        <v>1</v>
      </c>
      <c r="J131" s="8">
        <v>2652462.7200000002</v>
      </c>
    </row>
    <row r="132" spans="1:10">
      <c r="A132" s="5" t="s">
        <v>394</v>
      </c>
      <c r="B132" s="6" t="s">
        <v>392</v>
      </c>
      <c r="C132" s="8">
        <v>3</v>
      </c>
      <c r="D132" s="8">
        <v>71461.740000000005</v>
      </c>
      <c r="E132" s="8">
        <v>24398</v>
      </c>
      <c r="F132" s="8">
        <v>46356.2</v>
      </c>
      <c r="G132" s="8">
        <v>707.54</v>
      </c>
      <c r="H132" s="8"/>
      <c r="I132" s="8">
        <v>1</v>
      </c>
      <c r="J132" s="8">
        <v>2572622.64</v>
      </c>
    </row>
    <row r="133" spans="1:10">
      <c r="A133" s="5" t="s">
        <v>395</v>
      </c>
      <c r="B133" s="6" t="s">
        <v>392</v>
      </c>
      <c r="C133" s="8">
        <v>26</v>
      </c>
      <c r="D133" s="8">
        <v>61604.95</v>
      </c>
      <c r="E133" s="8">
        <v>24398</v>
      </c>
      <c r="F133" s="8">
        <v>36597</v>
      </c>
      <c r="G133" s="8">
        <v>609.95000000000005</v>
      </c>
      <c r="H133" s="8"/>
      <c r="I133" s="8">
        <v>1</v>
      </c>
      <c r="J133" s="8">
        <v>19220744.399999999</v>
      </c>
    </row>
    <row r="134" spans="1:10">
      <c r="A134" s="5" t="s">
        <v>396</v>
      </c>
      <c r="B134" s="6" t="s">
        <v>392</v>
      </c>
      <c r="C134" s="8">
        <v>6</v>
      </c>
      <c r="D134" s="8">
        <v>64685.2</v>
      </c>
      <c r="E134" s="8">
        <v>24398</v>
      </c>
      <c r="F134" s="8">
        <v>39646.75</v>
      </c>
      <c r="G134" s="8">
        <v>640.45000000000005</v>
      </c>
      <c r="H134" s="8"/>
      <c r="I134" s="8">
        <v>1</v>
      </c>
      <c r="J134" s="8">
        <v>4657334.4000000004</v>
      </c>
    </row>
    <row r="135" spans="1:10">
      <c r="A135" s="5" t="s">
        <v>397</v>
      </c>
      <c r="B135" s="6" t="s">
        <v>392</v>
      </c>
      <c r="C135" s="8">
        <v>6</v>
      </c>
      <c r="D135" s="8">
        <v>36839.760000000002</v>
      </c>
      <c r="E135" s="8">
        <v>24398</v>
      </c>
      <c r="F135" s="8">
        <v>12077.01</v>
      </c>
      <c r="G135" s="8">
        <v>364.75</v>
      </c>
      <c r="H135" s="8"/>
      <c r="I135" s="8">
        <v>1</v>
      </c>
      <c r="J135" s="8">
        <v>2652462.7200000002</v>
      </c>
    </row>
    <row r="136" spans="1:10">
      <c r="A136" s="5" t="s">
        <v>398</v>
      </c>
      <c r="B136" s="6" t="s">
        <v>399</v>
      </c>
      <c r="C136" s="8">
        <v>1.5</v>
      </c>
      <c r="D136" s="8">
        <v>58394.16</v>
      </c>
      <c r="E136" s="8">
        <v>17520</v>
      </c>
      <c r="F136" s="8">
        <v>40296</v>
      </c>
      <c r="G136" s="8">
        <v>578.16</v>
      </c>
      <c r="H136" s="8"/>
      <c r="I136" s="8">
        <v>1</v>
      </c>
      <c r="J136" s="8">
        <v>1051094.8799999999</v>
      </c>
    </row>
    <row r="137" spans="1:10">
      <c r="A137" s="5" t="s">
        <v>400</v>
      </c>
      <c r="B137" s="6" t="s">
        <v>401</v>
      </c>
      <c r="C137" s="8">
        <v>5</v>
      </c>
      <c r="D137" s="8">
        <v>67725.55</v>
      </c>
      <c r="E137" s="8">
        <v>26822</v>
      </c>
      <c r="F137" s="8">
        <v>40233</v>
      </c>
      <c r="G137" s="8">
        <v>670.55</v>
      </c>
      <c r="H137" s="8"/>
      <c r="I137" s="8">
        <v>1</v>
      </c>
      <c r="J137" s="8">
        <v>4063533</v>
      </c>
    </row>
    <row r="138" spans="1:10">
      <c r="A138" s="5" t="s">
        <v>402</v>
      </c>
      <c r="B138" s="6" t="s">
        <v>403</v>
      </c>
      <c r="C138" s="8">
        <v>1</v>
      </c>
      <c r="D138" s="8">
        <v>13467.34</v>
      </c>
      <c r="E138" s="8">
        <v>13334</v>
      </c>
      <c r="F138" s="8">
        <v>0</v>
      </c>
      <c r="G138" s="8">
        <v>133.34</v>
      </c>
      <c r="H138" s="8"/>
      <c r="I138" s="8">
        <v>1</v>
      </c>
      <c r="J138" s="8">
        <v>161608.07999999999</v>
      </c>
    </row>
    <row r="139" spans="1:10">
      <c r="A139" s="5" t="s">
        <v>404</v>
      </c>
      <c r="B139" s="6" t="s">
        <v>405</v>
      </c>
      <c r="C139" s="8">
        <v>1</v>
      </c>
      <c r="D139" s="8">
        <v>10563.59</v>
      </c>
      <c r="E139" s="8">
        <v>10459</v>
      </c>
      <c r="F139" s="8">
        <v>0</v>
      </c>
      <c r="G139" s="8">
        <v>104.59</v>
      </c>
      <c r="H139" s="8"/>
      <c r="I139" s="8">
        <v>1</v>
      </c>
      <c r="J139" s="8">
        <v>126763.08</v>
      </c>
    </row>
    <row r="140" spans="1:10">
      <c r="A140" s="5" t="s">
        <v>406</v>
      </c>
      <c r="B140" s="6" t="s">
        <v>407</v>
      </c>
      <c r="C140" s="8">
        <v>1</v>
      </c>
      <c r="D140" s="8">
        <v>84444.28</v>
      </c>
      <c r="E140" s="8">
        <v>32157</v>
      </c>
      <c r="F140" s="8">
        <v>51451.199999999997</v>
      </c>
      <c r="G140" s="8">
        <v>836.08</v>
      </c>
      <c r="H140" s="8"/>
      <c r="I140" s="8">
        <v>1</v>
      </c>
      <c r="J140" s="8">
        <v>1013331.36</v>
      </c>
    </row>
    <row r="141" spans="1:10" ht="21">
      <c r="A141" s="5" t="s">
        <v>408</v>
      </c>
      <c r="B141" s="6" t="s">
        <v>409</v>
      </c>
      <c r="C141" s="8">
        <v>1</v>
      </c>
      <c r="D141" s="8">
        <v>84444.28</v>
      </c>
      <c r="E141" s="8">
        <v>32157</v>
      </c>
      <c r="F141" s="8">
        <v>51451.199999999997</v>
      </c>
      <c r="G141" s="8">
        <v>836.08</v>
      </c>
      <c r="H141" s="8"/>
      <c r="I141" s="8">
        <v>1</v>
      </c>
      <c r="J141" s="8">
        <v>1013331.36</v>
      </c>
    </row>
    <row r="142" spans="1:10">
      <c r="A142" s="5" t="s">
        <v>410</v>
      </c>
      <c r="B142" s="6" t="s">
        <v>411</v>
      </c>
      <c r="C142" s="8">
        <v>1.5</v>
      </c>
      <c r="D142" s="8">
        <v>65811.600000000006</v>
      </c>
      <c r="E142" s="8">
        <v>26064</v>
      </c>
      <c r="F142" s="8">
        <v>39096</v>
      </c>
      <c r="G142" s="8">
        <v>651.6</v>
      </c>
      <c r="H142" s="8"/>
      <c r="I142" s="8">
        <v>1</v>
      </c>
      <c r="J142" s="8">
        <v>1184608.8</v>
      </c>
    </row>
    <row r="143" spans="1:10" ht="21">
      <c r="A143" s="5" t="s">
        <v>412</v>
      </c>
      <c r="B143" s="6" t="s">
        <v>413</v>
      </c>
      <c r="C143" s="8">
        <v>2.5</v>
      </c>
      <c r="D143" s="8">
        <v>39486.959999999999</v>
      </c>
      <c r="E143" s="8">
        <v>26064</v>
      </c>
      <c r="F143" s="8">
        <v>13032</v>
      </c>
      <c r="G143" s="8">
        <v>390.96</v>
      </c>
      <c r="H143" s="8"/>
      <c r="I143" s="8">
        <v>1</v>
      </c>
      <c r="J143" s="8">
        <v>1184608.8</v>
      </c>
    </row>
    <row r="144" spans="1:10" ht="21">
      <c r="A144" s="5" t="s">
        <v>414</v>
      </c>
      <c r="B144" s="6" t="s">
        <v>413</v>
      </c>
      <c r="C144" s="8">
        <v>0.5</v>
      </c>
      <c r="D144" s="8">
        <v>36291.83</v>
      </c>
      <c r="E144" s="8">
        <v>23955</v>
      </c>
      <c r="F144" s="8">
        <v>11977.5</v>
      </c>
      <c r="G144" s="8">
        <v>359.33</v>
      </c>
      <c r="H144" s="8"/>
      <c r="I144" s="8">
        <v>1</v>
      </c>
      <c r="J144" s="8">
        <v>217750.98</v>
      </c>
    </row>
    <row r="145" spans="1:10" ht="21">
      <c r="A145" s="5" t="s">
        <v>415</v>
      </c>
      <c r="B145" s="6" t="s">
        <v>416</v>
      </c>
      <c r="C145" s="8">
        <v>1</v>
      </c>
      <c r="D145" s="8">
        <v>40422.620000000003</v>
      </c>
      <c r="E145" s="8">
        <v>12507</v>
      </c>
      <c r="F145" s="8">
        <v>27515.4</v>
      </c>
      <c r="G145" s="8">
        <v>400.22</v>
      </c>
      <c r="H145" s="8"/>
      <c r="I145" s="8">
        <v>1</v>
      </c>
      <c r="J145" s="8">
        <v>485071.44</v>
      </c>
    </row>
    <row r="146" spans="1:10" ht="21">
      <c r="A146" s="5" t="s">
        <v>417</v>
      </c>
      <c r="B146" s="6" t="s">
        <v>418</v>
      </c>
      <c r="C146" s="8">
        <v>2</v>
      </c>
      <c r="D146" s="8">
        <v>37103.360000000001</v>
      </c>
      <c r="E146" s="8">
        <v>11480</v>
      </c>
      <c r="F146" s="8">
        <v>25256</v>
      </c>
      <c r="G146" s="8">
        <v>367.36</v>
      </c>
      <c r="H146" s="8"/>
      <c r="I146" s="8">
        <v>1</v>
      </c>
      <c r="J146" s="8">
        <v>890480.64000000001</v>
      </c>
    </row>
    <row r="147" spans="1:10" ht="21">
      <c r="A147" s="5" t="s">
        <v>419</v>
      </c>
      <c r="B147" s="6" t="s">
        <v>420</v>
      </c>
      <c r="C147" s="8">
        <v>1</v>
      </c>
      <c r="D147" s="8">
        <v>40422.620000000003</v>
      </c>
      <c r="E147" s="8">
        <v>12507</v>
      </c>
      <c r="F147" s="8">
        <v>27515.4</v>
      </c>
      <c r="G147" s="8">
        <v>400.22</v>
      </c>
      <c r="H147" s="8"/>
      <c r="I147" s="8">
        <v>1</v>
      </c>
      <c r="J147" s="8">
        <v>485071.44</v>
      </c>
    </row>
    <row r="148" spans="1:10">
      <c r="A148" s="5" t="s">
        <v>421</v>
      </c>
      <c r="B148" s="6" t="s">
        <v>422</v>
      </c>
      <c r="C148" s="8">
        <v>0.5</v>
      </c>
      <c r="D148" s="8">
        <v>53670.59</v>
      </c>
      <c r="E148" s="8">
        <v>16606</v>
      </c>
      <c r="F148" s="8">
        <v>36533.199999999997</v>
      </c>
      <c r="G148" s="8">
        <v>531.39</v>
      </c>
      <c r="H148" s="8"/>
      <c r="I148" s="8">
        <v>1</v>
      </c>
      <c r="J148" s="8">
        <v>322023.53999999998</v>
      </c>
    </row>
    <row r="149" spans="1:10">
      <c r="A149" s="5" t="s">
        <v>423</v>
      </c>
      <c r="B149" s="6" t="s">
        <v>424</v>
      </c>
      <c r="C149" s="8">
        <v>3</v>
      </c>
      <c r="D149" s="8">
        <v>49039.14</v>
      </c>
      <c r="E149" s="8">
        <v>15173</v>
      </c>
      <c r="F149" s="8">
        <v>33380.6</v>
      </c>
      <c r="G149" s="8">
        <v>485.54</v>
      </c>
      <c r="H149" s="8"/>
      <c r="I149" s="8">
        <v>1</v>
      </c>
      <c r="J149" s="8">
        <v>1765409.04</v>
      </c>
    </row>
    <row r="150" spans="1:10">
      <c r="A150" s="5" t="s">
        <v>425</v>
      </c>
      <c r="B150" s="6" t="s">
        <v>426</v>
      </c>
      <c r="C150" s="8">
        <v>1</v>
      </c>
      <c r="D150" s="8">
        <v>49039.14</v>
      </c>
      <c r="E150" s="8">
        <v>15173</v>
      </c>
      <c r="F150" s="8">
        <v>33380.6</v>
      </c>
      <c r="G150" s="8">
        <v>485.54</v>
      </c>
      <c r="H150" s="8"/>
      <c r="I150" s="8">
        <v>1</v>
      </c>
      <c r="J150" s="8">
        <v>588469.68000000005</v>
      </c>
    </row>
    <row r="151" spans="1:10">
      <c r="A151" s="5" t="s">
        <v>427</v>
      </c>
      <c r="B151" s="6" t="s">
        <v>426</v>
      </c>
      <c r="C151" s="8">
        <v>1</v>
      </c>
      <c r="D151" s="8">
        <v>50341.63</v>
      </c>
      <c r="E151" s="8">
        <v>15576</v>
      </c>
      <c r="F151" s="8">
        <v>34267.199999999997</v>
      </c>
      <c r="G151" s="8">
        <v>498.43</v>
      </c>
      <c r="H151" s="8"/>
      <c r="I151" s="8">
        <v>1</v>
      </c>
      <c r="J151" s="8">
        <v>604099.56000000006</v>
      </c>
    </row>
    <row r="152" spans="1:10">
      <c r="A152" s="5" t="s">
        <v>428</v>
      </c>
      <c r="B152" s="6" t="s">
        <v>429</v>
      </c>
      <c r="C152" s="8">
        <v>1</v>
      </c>
      <c r="D152" s="8">
        <v>30920.54</v>
      </c>
      <c r="E152" s="8">
        <v>9567</v>
      </c>
      <c r="F152" s="8">
        <v>21047.4</v>
      </c>
      <c r="G152" s="8">
        <v>306.14</v>
      </c>
      <c r="H152" s="8"/>
      <c r="I152" s="8">
        <v>1</v>
      </c>
      <c r="J152" s="8">
        <v>371046.48</v>
      </c>
    </row>
    <row r="153" spans="1:10">
      <c r="A153" s="5" t="s">
        <v>430</v>
      </c>
      <c r="B153" s="6" t="s">
        <v>431</v>
      </c>
      <c r="C153" s="8">
        <v>1</v>
      </c>
      <c r="D153" s="8">
        <v>50341.63</v>
      </c>
      <c r="E153" s="8">
        <v>15576</v>
      </c>
      <c r="F153" s="8">
        <v>34267.199999999997</v>
      </c>
      <c r="G153" s="8">
        <v>498.43</v>
      </c>
      <c r="H153" s="8"/>
      <c r="I153" s="8">
        <v>1</v>
      </c>
      <c r="J153" s="8">
        <v>604099.56000000006</v>
      </c>
    </row>
    <row r="154" spans="1:10" ht="21">
      <c r="A154" s="5" t="s">
        <v>432</v>
      </c>
      <c r="B154" s="6" t="s">
        <v>433</v>
      </c>
      <c r="C154" s="8">
        <v>1</v>
      </c>
      <c r="D154" s="8">
        <v>30920.54</v>
      </c>
      <c r="E154" s="8">
        <v>9567</v>
      </c>
      <c r="F154" s="8">
        <v>21047.4</v>
      </c>
      <c r="G154" s="8">
        <v>306.14</v>
      </c>
      <c r="H154" s="8"/>
      <c r="I154" s="8">
        <v>1</v>
      </c>
      <c r="J154" s="8">
        <v>371046.48</v>
      </c>
    </row>
    <row r="155" spans="1:10" ht="21">
      <c r="A155" s="5" t="s">
        <v>434</v>
      </c>
      <c r="B155" s="6" t="s">
        <v>435</v>
      </c>
      <c r="C155" s="8">
        <v>0.5</v>
      </c>
      <c r="D155" s="8">
        <v>40422.620000000003</v>
      </c>
      <c r="E155" s="8">
        <v>12507</v>
      </c>
      <c r="F155" s="8">
        <v>27515.4</v>
      </c>
      <c r="G155" s="8">
        <v>400.22</v>
      </c>
      <c r="H155" s="8"/>
      <c r="I155" s="8">
        <v>1</v>
      </c>
      <c r="J155" s="8">
        <v>242535.72</v>
      </c>
    </row>
    <row r="156" spans="1:10">
      <c r="A156" s="5" t="s">
        <v>436</v>
      </c>
      <c r="B156" s="6" t="s">
        <v>437</v>
      </c>
      <c r="C156" s="8">
        <v>1</v>
      </c>
      <c r="D156" s="8">
        <v>40422.620000000003</v>
      </c>
      <c r="E156" s="8">
        <v>12507</v>
      </c>
      <c r="F156" s="8">
        <v>27515.4</v>
      </c>
      <c r="G156" s="8">
        <v>400.22</v>
      </c>
      <c r="H156" s="8"/>
      <c r="I156" s="8">
        <v>1</v>
      </c>
      <c r="J156" s="8">
        <v>485071.44</v>
      </c>
    </row>
    <row r="157" spans="1:10">
      <c r="A157" s="5" t="s">
        <v>438</v>
      </c>
      <c r="B157" s="6" t="s">
        <v>439</v>
      </c>
      <c r="C157" s="8">
        <v>3</v>
      </c>
      <c r="D157" s="8">
        <v>47445.77</v>
      </c>
      <c r="E157" s="8">
        <v>14680</v>
      </c>
      <c r="F157" s="8">
        <v>32296</v>
      </c>
      <c r="G157" s="8">
        <v>469.77</v>
      </c>
      <c r="H157" s="8"/>
      <c r="I157" s="8">
        <v>1</v>
      </c>
      <c r="J157" s="8">
        <v>1708047.72</v>
      </c>
    </row>
    <row r="158" spans="1:10" ht="21">
      <c r="A158" s="5" t="s">
        <v>440</v>
      </c>
      <c r="B158" s="6" t="s">
        <v>441</v>
      </c>
      <c r="C158" s="8">
        <v>1</v>
      </c>
      <c r="D158" s="8">
        <v>23349.17</v>
      </c>
      <c r="E158" s="8">
        <v>7706</v>
      </c>
      <c r="F158" s="8">
        <v>15412</v>
      </c>
      <c r="G158" s="8">
        <v>231.17</v>
      </c>
      <c r="H158" s="8"/>
      <c r="I158" s="8">
        <v>1</v>
      </c>
      <c r="J158" s="8">
        <v>280190.03999999998</v>
      </c>
    </row>
    <row r="159" spans="1:10" ht="24.95" customHeight="1">
      <c r="A159" s="23" t="s">
        <v>369</v>
      </c>
      <c r="B159" s="23"/>
      <c r="C159" s="10" t="s">
        <v>370</v>
      </c>
      <c r="D159" s="10">
        <f>SUBTOTAL(9,D117:D158)</f>
        <v>2003877.4100000006</v>
      </c>
      <c r="E159" s="10" t="s">
        <v>370</v>
      </c>
      <c r="F159" s="10" t="s">
        <v>370</v>
      </c>
      <c r="G159" s="10" t="s">
        <v>370</v>
      </c>
      <c r="H159" s="10" t="s">
        <v>370</v>
      </c>
      <c r="I159" s="10" t="s">
        <v>370</v>
      </c>
      <c r="J159" s="10">
        <f>SUBTOTAL(9,J117:J158)</f>
        <v>70125135.119999975</v>
      </c>
    </row>
    <row r="160" spans="1:10" ht="24.95" customHeight="1"/>
    <row r="161" spans="1:10" ht="24.95" customHeight="1">
      <c r="A161" s="24" t="s">
        <v>327</v>
      </c>
      <c r="B161" s="24"/>
      <c r="C161" s="25" t="s">
        <v>123</v>
      </c>
      <c r="D161" s="25"/>
      <c r="E161" s="25"/>
      <c r="F161" s="25"/>
      <c r="G161" s="25"/>
      <c r="H161" s="25"/>
      <c r="I161" s="25"/>
      <c r="J161" s="25"/>
    </row>
    <row r="162" spans="1:10" ht="24.95" customHeight="1">
      <c r="A162" s="24" t="s">
        <v>328</v>
      </c>
      <c r="B162" s="24"/>
      <c r="C162" s="25" t="s">
        <v>329</v>
      </c>
      <c r="D162" s="25"/>
      <c r="E162" s="25"/>
      <c r="F162" s="25"/>
      <c r="G162" s="25"/>
      <c r="H162" s="25"/>
      <c r="I162" s="25"/>
      <c r="J162" s="25"/>
    </row>
    <row r="163" spans="1:10" ht="24.95" customHeight="1">
      <c r="A163" s="24" t="s">
        <v>330</v>
      </c>
      <c r="B163" s="24"/>
      <c r="C163" s="25" t="s">
        <v>308</v>
      </c>
      <c r="D163" s="25"/>
      <c r="E163" s="25"/>
      <c r="F163" s="25"/>
      <c r="G163" s="25"/>
      <c r="H163" s="25"/>
      <c r="I163" s="25"/>
      <c r="J163" s="25"/>
    </row>
    <row r="164" spans="1:10" ht="24.95" customHeight="1">
      <c r="A164" s="15" t="s">
        <v>331</v>
      </c>
      <c r="B164" s="15"/>
      <c r="C164" s="15"/>
      <c r="D164" s="15"/>
      <c r="E164" s="15"/>
      <c r="F164" s="15"/>
      <c r="G164" s="15"/>
      <c r="H164" s="15"/>
      <c r="I164" s="15"/>
      <c r="J164" s="15"/>
    </row>
    <row r="165" spans="1:10" ht="24.95" customHeight="1"/>
    <row r="166" spans="1:10" ht="50.1" customHeight="1">
      <c r="A166" s="20" t="s">
        <v>242</v>
      </c>
      <c r="B166" s="20" t="s">
        <v>332</v>
      </c>
      <c r="C166" s="20" t="s">
        <v>333</v>
      </c>
      <c r="D166" s="20" t="s">
        <v>334</v>
      </c>
      <c r="E166" s="20"/>
      <c r="F166" s="20"/>
      <c r="G166" s="20"/>
      <c r="H166" s="20" t="s">
        <v>335</v>
      </c>
      <c r="I166" s="20" t="s">
        <v>336</v>
      </c>
      <c r="J166" s="20" t="s">
        <v>337</v>
      </c>
    </row>
    <row r="167" spans="1:10" ht="50.1" customHeight="1">
      <c r="A167" s="20"/>
      <c r="B167" s="20"/>
      <c r="C167" s="20"/>
      <c r="D167" s="20" t="s">
        <v>338</v>
      </c>
      <c r="E167" s="20" t="s">
        <v>339</v>
      </c>
      <c r="F167" s="20"/>
      <c r="G167" s="20"/>
      <c r="H167" s="20"/>
      <c r="I167" s="20"/>
      <c r="J167" s="20"/>
    </row>
    <row r="168" spans="1:10" ht="50.1" customHeight="1">
      <c r="A168" s="20"/>
      <c r="B168" s="20"/>
      <c r="C168" s="20"/>
      <c r="D168" s="20"/>
      <c r="E168" s="5" t="s">
        <v>340</v>
      </c>
      <c r="F168" s="5" t="s">
        <v>341</v>
      </c>
      <c r="G168" s="5" t="s">
        <v>342</v>
      </c>
      <c r="H168" s="20"/>
      <c r="I168" s="20"/>
      <c r="J168" s="20"/>
    </row>
    <row r="169" spans="1:10" ht="24.95" customHeight="1">
      <c r="A169" s="5" t="s">
        <v>247</v>
      </c>
      <c r="B169" s="5" t="s">
        <v>60</v>
      </c>
      <c r="C169" s="5" t="s">
        <v>343</v>
      </c>
      <c r="D169" s="5" t="s">
        <v>62</v>
      </c>
      <c r="E169" s="5" t="s">
        <v>64</v>
      </c>
      <c r="F169" s="5" t="s">
        <v>344</v>
      </c>
      <c r="G169" s="5" t="s">
        <v>345</v>
      </c>
      <c r="H169" s="5" t="s">
        <v>346</v>
      </c>
      <c r="I169" s="5" t="s">
        <v>347</v>
      </c>
      <c r="J169" s="5" t="s">
        <v>348</v>
      </c>
    </row>
    <row r="170" spans="1:10">
      <c r="A170" s="5" t="s">
        <v>247</v>
      </c>
      <c r="B170" s="6" t="s">
        <v>349</v>
      </c>
      <c r="C170" s="8">
        <v>1</v>
      </c>
      <c r="D170" s="8">
        <v>3600</v>
      </c>
      <c r="E170" s="8">
        <v>0</v>
      </c>
      <c r="F170" s="8">
        <v>0</v>
      </c>
      <c r="G170" s="8">
        <v>3600</v>
      </c>
      <c r="H170" s="8"/>
      <c r="I170" s="8">
        <v>1</v>
      </c>
      <c r="J170" s="8">
        <v>3600</v>
      </c>
    </row>
    <row r="171" spans="1:10">
      <c r="A171" s="5" t="s">
        <v>60</v>
      </c>
      <c r="B171" s="6" t="s">
        <v>350</v>
      </c>
      <c r="C171" s="8">
        <v>4</v>
      </c>
      <c r="D171" s="8">
        <v>3600</v>
      </c>
      <c r="E171" s="8">
        <v>0</v>
      </c>
      <c r="F171" s="8">
        <v>0</v>
      </c>
      <c r="G171" s="8">
        <v>3600</v>
      </c>
      <c r="H171" s="8"/>
      <c r="I171" s="8">
        <v>1</v>
      </c>
      <c r="J171" s="8">
        <v>14400</v>
      </c>
    </row>
    <row r="172" spans="1:10">
      <c r="A172" s="5" t="s">
        <v>343</v>
      </c>
      <c r="B172" s="6" t="s">
        <v>351</v>
      </c>
      <c r="C172" s="8">
        <v>1</v>
      </c>
      <c r="D172" s="8">
        <v>3600</v>
      </c>
      <c r="E172" s="8">
        <v>0</v>
      </c>
      <c r="F172" s="8">
        <v>0</v>
      </c>
      <c r="G172" s="8">
        <v>3600</v>
      </c>
      <c r="H172" s="8"/>
      <c r="I172" s="8">
        <v>1</v>
      </c>
      <c r="J172" s="8">
        <v>3600</v>
      </c>
    </row>
    <row r="173" spans="1:10" ht="21">
      <c r="A173" s="5" t="s">
        <v>62</v>
      </c>
      <c r="B173" s="6" t="s">
        <v>352</v>
      </c>
      <c r="C173" s="8">
        <v>10</v>
      </c>
      <c r="D173" s="8">
        <v>3000</v>
      </c>
      <c r="E173" s="8">
        <v>0</v>
      </c>
      <c r="F173" s="8">
        <v>0</v>
      </c>
      <c r="G173" s="8">
        <v>3000</v>
      </c>
      <c r="H173" s="8"/>
      <c r="I173" s="8">
        <v>1</v>
      </c>
      <c r="J173" s="8">
        <v>30000</v>
      </c>
    </row>
    <row r="174" spans="1:10" ht="21">
      <c r="A174" s="5" t="s">
        <v>64</v>
      </c>
      <c r="B174" s="6" t="s">
        <v>353</v>
      </c>
      <c r="C174" s="8">
        <v>2</v>
      </c>
      <c r="D174" s="8">
        <v>3000</v>
      </c>
      <c r="E174" s="8">
        <v>0</v>
      </c>
      <c r="F174" s="8">
        <v>0</v>
      </c>
      <c r="G174" s="8">
        <v>3000</v>
      </c>
      <c r="H174" s="8"/>
      <c r="I174" s="8">
        <v>1</v>
      </c>
      <c r="J174" s="8">
        <v>6000</v>
      </c>
    </row>
    <row r="175" spans="1:10" ht="21">
      <c r="A175" s="5" t="s">
        <v>344</v>
      </c>
      <c r="B175" s="6" t="s">
        <v>354</v>
      </c>
      <c r="C175" s="8">
        <v>2</v>
      </c>
      <c r="D175" s="8">
        <v>3000</v>
      </c>
      <c r="E175" s="8">
        <v>0</v>
      </c>
      <c r="F175" s="8">
        <v>0</v>
      </c>
      <c r="G175" s="8">
        <v>3000</v>
      </c>
      <c r="H175" s="8"/>
      <c r="I175" s="8">
        <v>1</v>
      </c>
      <c r="J175" s="8">
        <v>6000</v>
      </c>
    </row>
    <row r="176" spans="1:10" ht="21">
      <c r="A176" s="5" t="s">
        <v>345</v>
      </c>
      <c r="B176" s="6" t="s">
        <v>355</v>
      </c>
      <c r="C176" s="8">
        <v>1</v>
      </c>
      <c r="D176" s="8">
        <v>3000</v>
      </c>
      <c r="E176" s="8">
        <v>0</v>
      </c>
      <c r="F176" s="8">
        <v>0</v>
      </c>
      <c r="G176" s="8">
        <v>3000</v>
      </c>
      <c r="H176" s="8"/>
      <c r="I176" s="8">
        <v>1</v>
      </c>
      <c r="J176" s="8">
        <v>3000</v>
      </c>
    </row>
    <row r="177" spans="1:10" ht="21">
      <c r="A177" s="5" t="s">
        <v>346</v>
      </c>
      <c r="B177" s="6" t="s">
        <v>356</v>
      </c>
      <c r="C177" s="8">
        <v>1</v>
      </c>
      <c r="D177" s="8">
        <v>3000</v>
      </c>
      <c r="E177" s="8">
        <v>0</v>
      </c>
      <c r="F177" s="8">
        <v>0</v>
      </c>
      <c r="G177" s="8">
        <v>3000</v>
      </c>
      <c r="H177" s="8"/>
      <c r="I177" s="8">
        <v>1</v>
      </c>
      <c r="J177" s="8">
        <v>3000</v>
      </c>
    </row>
    <row r="178" spans="1:10" ht="21">
      <c r="A178" s="5" t="s">
        <v>347</v>
      </c>
      <c r="B178" s="6" t="s">
        <v>357</v>
      </c>
      <c r="C178" s="8">
        <v>1</v>
      </c>
      <c r="D178" s="8">
        <v>3000</v>
      </c>
      <c r="E178" s="8">
        <v>0</v>
      </c>
      <c r="F178" s="8">
        <v>0</v>
      </c>
      <c r="G178" s="8">
        <v>3000</v>
      </c>
      <c r="H178" s="8"/>
      <c r="I178" s="8">
        <v>1</v>
      </c>
      <c r="J178" s="8">
        <v>3000</v>
      </c>
    </row>
    <row r="179" spans="1:10" ht="21">
      <c r="A179" s="5" t="s">
        <v>348</v>
      </c>
      <c r="B179" s="6" t="s">
        <v>358</v>
      </c>
      <c r="C179" s="8">
        <v>0.5</v>
      </c>
      <c r="D179" s="8">
        <v>3000</v>
      </c>
      <c r="E179" s="8">
        <v>0</v>
      </c>
      <c r="F179" s="8">
        <v>0</v>
      </c>
      <c r="G179" s="8">
        <v>3000</v>
      </c>
      <c r="H179" s="8"/>
      <c r="I179" s="8">
        <v>1</v>
      </c>
      <c r="J179" s="8">
        <v>1500</v>
      </c>
    </row>
    <row r="180" spans="1:10" ht="21">
      <c r="A180" s="5" t="s">
        <v>359</v>
      </c>
      <c r="B180" s="6" t="s">
        <v>360</v>
      </c>
      <c r="C180" s="8">
        <v>3</v>
      </c>
      <c r="D180" s="8">
        <v>3000</v>
      </c>
      <c r="E180" s="8">
        <v>0</v>
      </c>
      <c r="F180" s="8">
        <v>0</v>
      </c>
      <c r="G180" s="8">
        <v>3000</v>
      </c>
      <c r="H180" s="8"/>
      <c r="I180" s="8">
        <v>1</v>
      </c>
      <c r="J180" s="8">
        <v>9000</v>
      </c>
    </row>
    <row r="181" spans="1:10" ht="21">
      <c r="A181" s="5" t="s">
        <v>361</v>
      </c>
      <c r="B181" s="6" t="s">
        <v>362</v>
      </c>
      <c r="C181" s="8">
        <v>1</v>
      </c>
      <c r="D181" s="8">
        <v>3000</v>
      </c>
      <c r="E181" s="8">
        <v>0</v>
      </c>
      <c r="F181" s="8">
        <v>0</v>
      </c>
      <c r="G181" s="8">
        <v>3000</v>
      </c>
      <c r="H181" s="8"/>
      <c r="I181" s="8">
        <v>1</v>
      </c>
      <c r="J181" s="8">
        <v>3000</v>
      </c>
    </row>
    <row r="182" spans="1:10" ht="21">
      <c r="A182" s="5" t="s">
        <v>363</v>
      </c>
      <c r="B182" s="6" t="s">
        <v>364</v>
      </c>
      <c r="C182" s="8">
        <v>1</v>
      </c>
      <c r="D182" s="8">
        <v>3000</v>
      </c>
      <c r="E182" s="8">
        <v>0</v>
      </c>
      <c r="F182" s="8">
        <v>0</v>
      </c>
      <c r="G182" s="8">
        <v>3000</v>
      </c>
      <c r="H182" s="8"/>
      <c r="I182" s="8">
        <v>1</v>
      </c>
      <c r="J182" s="8">
        <v>3000</v>
      </c>
    </row>
    <row r="183" spans="1:10" ht="21">
      <c r="A183" s="5" t="s">
        <v>365</v>
      </c>
      <c r="B183" s="6" t="s">
        <v>366</v>
      </c>
      <c r="C183" s="8">
        <v>0.5</v>
      </c>
      <c r="D183" s="8">
        <v>3000</v>
      </c>
      <c r="E183" s="8">
        <v>0</v>
      </c>
      <c r="F183" s="8">
        <v>0</v>
      </c>
      <c r="G183" s="8">
        <v>3000</v>
      </c>
      <c r="H183" s="8"/>
      <c r="I183" s="8">
        <v>1</v>
      </c>
      <c r="J183" s="8">
        <v>1500</v>
      </c>
    </row>
    <row r="184" spans="1:10" ht="21">
      <c r="A184" s="5" t="s">
        <v>367</v>
      </c>
      <c r="B184" s="6" t="s">
        <v>368</v>
      </c>
      <c r="C184" s="8">
        <v>1</v>
      </c>
      <c r="D184" s="8">
        <v>3000</v>
      </c>
      <c r="E184" s="8">
        <v>0</v>
      </c>
      <c r="F184" s="8">
        <v>0</v>
      </c>
      <c r="G184" s="8">
        <v>3000</v>
      </c>
      <c r="H184" s="8"/>
      <c r="I184" s="8">
        <v>1</v>
      </c>
      <c r="J184" s="8">
        <v>3000</v>
      </c>
    </row>
    <row r="185" spans="1:10" ht="24.95" customHeight="1">
      <c r="A185" s="23" t="s">
        <v>369</v>
      </c>
      <c r="B185" s="23"/>
      <c r="C185" s="10" t="s">
        <v>370</v>
      </c>
      <c r="D185" s="10">
        <f>SUBTOTAL(9,D170:D184)</f>
        <v>46800</v>
      </c>
      <c r="E185" s="10" t="s">
        <v>370</v>
      </c>
      <c r="F185" s="10" t="s">
        <v>370</v>
      </c>
      <c r="G185" s="10" t="s">
        <v>370</v>
      </c>
      <c r="H185" s="10" t="s">
        <v>370</v>
      </c>
      <c r="I185" s="10" t="s">
        <v>370</v>
      </c>
      <c r="J185" s="10">
        <f>SUBTOTAL(9,J170:J184)</f>
        <v>93600</v>
      </c>
    </row>
    <row r="186" spans="1:10" ht="24.95" customHeight="1"/>
    <row r="187" spans="1:10" ht="24.95" customHeight="1">
      <c r="A187" s="24" t="s">
        <v>327</v>
      </c>
      <c r="B187" s="24"/>
      <c r="C187" s="25" t="s">
        <v>123</v>
      </c>
      <c r="D187" s="25"/>
      <c r="E187" s="25"/>
      <c r="F187" s="25"/>
      <c r="G187" s="25"/>
      <c r="H187" s="25"/>
      <c r="I187" s="25"/>
      <c r="J187" s="25"/>
    </row>
    <row r="188" spans="1:10" ht="24.95" customHeight="1">
      <c r="A188" s="24" t="s">
        <v>328</v>
      </c>
      <c r="B188" s="24"/>
      <c r="C188" s="25" t="s">
        <v>371</v>
      </c>
      <c r="D188" s="25"/>
      <c r="E188" s="25"/>
      <c r="F188" s="25"/>
      <c r="G188" s="25"/>
      <c r="H188" s="25"/>
      <c r="I188" s="25"/>
      <c r="J188" s="25"/>
    </row>
    <row r="189" spans="1:10" ht="24.95" customHeight="1">
      <c r="A189" s="24" t="s">
        <v>330</v>
      </c>
      <c r="B189" s="24"/>
      <c r="C189" s="25" t="s">
        <v>308</v>
      </c>
      <c r="D189" s="25"/>
      <c r="E189" s="25"/>
      <c r="F189" s="25"/>
      <c r="G189" s="25"/>
      <c r="H189" s="25"/>
      <c r="I189" s="25"/>
      <c r="J189" s="25"/>
    </row>
    <row r="190" spans="1:10" ht="24.95" customHeight="1">
      <c r="A190" s="15" t="s">
        <v>331</v>
      </c>
      <c r="B190" s="15"/>
      <c r="C190" s="15"/>
      <c r="D190" s="15"/>
      <c r="E190" s="15"/>
      <c r="F190" s="15"/>
      <c r="G190" s="15"/>
      <c r="H190" s="15"/>
      <c r="I190" s="15"/>
      <c r="J190" s="15"/>
    </row>
    <row r="191" spans="1:10" ht="24.95" customHeight="1"/>
    <row r="192" spans="1:10" ht="50.1" customHeight="1">
      <c r="A192" s="20" t="s">
        <v>242</v>
      </c>
      <c r="B192" s="20" t="s">
        <v>332</v>
      </c>
      <c r="C192" s="20" t="s">
        <v>333</v>
      </c>
      <c r="D192" s="20" t="s">
        <v>334</v>
      </c>
      <c r="E192" s="20"/>
      <c r="F192" s="20"/>
      <c r="G192" s="20"/>
      <c r="H192" s="20" t="s">
        <v>335</v>
      </c>
      <c r="I192" s="20" t="s">
        <v>336</v>
      </c>
      <c r="J192" s="20" t="s">
        <v>337</v>
      </c>
    </row>
    <row r="193" spans="1:10" ht="50.1" customHeight="1">
      <c r="A193" s="20"/>
      <c r="B193" s="20"/>
      <c r="C193" s="20"/>
      <c r="D193" s="20" t="s">
        <v>338</v>
      </c>
      <c r="E193" s="20" t="s">
        <v>339</v>
      </c>
      <c r="F193" s="20"/>
      <c r="G193" s="20"/>
      <c r="H193" s="20"/>
      <c r="I193" s="20"/>
      <c r="J193" s="20"/>
    </row>
    <row r="194" spans="1:10" ht="50.1" customHeight="1">
      <c r="A194" s="20"/>
      <c r="B194" s="20"/>
      <c r="C194" s="20"/>
      <c r="D194" s="20"/>
      <c r="E194" s="5" t="s">
        <v>340</v>
      </c>
      <c r="F194" s="5" t="s">
        <v>341</v>
      </c>
      <c r="G194" s="5" t="s">
        <v>342</v>
      </c>
      <c r="H194" s="20"/>
      <c r="I194" s="20"/>
      <c r="J194" s="20"/>
    </row>
    <row r="195" spans="1:10" ht="24.95" customHeight="1">
      <c r="A195" s="5" t="s">
        <v>247</v>
      </c>
      <c r="B195" s="5" t="s">
        <v>60</v>
      </c>
      <c r="C195" s="5" t="s">
        <v>343</v>
      </c>
      <c r="D195" s="5" t="s">
        <v>62</v>
      </c>
      <c r="E195" s="5" t="s">
        <v>64</v>
      </c>
      <c r="F195" s="5" t="s">
        <v>344</v>
      </c>
      <c r="G195" s="5" t="s">
        <v>345</v>
      </c>
      <c r="H195" s="5" t="s">
        <v>346</v>
      </c>
      <c r="I195" s="5" t="s">
        <v>347</v>
      </c>
      <c r="J195" s="5" t="s">
        <v>348</v>
      </c>
    </row>
    <row r="196" spans="1:10">
      <c r="A196" s="5" t="s">
        <v>372</v>
      </c>
      <c r="B196" s="6" t="s">
        <v>349</v>
      </c>
      <c r="C196" s="8">
        <v>1</v>
      </c>
      <c r="D196" s="8">
        <v>93784.27</v>
      </c>
      <c r="E196" s="8">
        <v>24565</v>
      </c>
      <c r="F196" s="8">
        <v>68290.710000000006</v>
      </c>
      <c r="G196" s="8">
        <v>928.56</v>
      </c>
      <c r="H196" s="8"/>
      <c r="I196" s="8">
        <v>1</v>
      </c>
      <c r="J196" s="8">
        <v>1125411.24</v>
      </c>
    </row>
    <row r="197" spans="1:10">
      <c r="A197" s="5" t="s">
        <v>373</v>
      </c>
      <c r="B197" s="6" t="s">
        <v>350</v>
      </c>
      <c r="C197" s="8">
        <v>1</v>
      </c>
      <c r="D197" s="8">
        <v>73226.77</v>
      </c>
      <c r="E197" s="8">
        <v>23350</v>
      </c>
      <c r="F197" s="8">
        <v>49151.75</v>
      </c>
      <c r="G197" s="8">
        <v>725.02</v>
      </c>
      <c r="H197" s="8"/>
      <c r="I197" s="8">
        <v>1</v>
      </c>
      <c r="J197" s="8">
        <v>878721.24</v>
      </c>
    </row>
    <row r="198" spans="1:10">
      <c r="A198" s="5" t="s">
        <v>374</v>
      </c>
      <c r="B198" s="6" t="s">
        <v>350</v>
      </c>
      <c r="C198" s="8">
        <v>1</v>
      </c>
      <c r="D198" s="8">
        <v>27121.03</v>
      </c>
      <c r="E198" s="8">
        <v>23350</v>
      </c>
      <c r="F198" s="8">
        <v>3502.5</v>
      </c>
      <c r="G198" s="8">
        <v>268.52999999999997</v>
      </c>
      <c r="H198" s="8"/>
      <c r="I198" s="8">
        <v>1</v>
      </c>
      <c r="J198" s="8">
        <v>325452.36</v>
      </c>
    </row>
    <row r="199" spans="1:10">
      <c r="A199" s="5" t="s">
        <v>375</v>
      </c>
      <c r="B199" s="6" t="s">
        <v>350</v>
      </c>
      <c r="C199" s="8">
        <v>2</v>
      </c>
      <c r="D199" s="8">
        <v>106125.75</v>
      </c>
      <c r="E199" s="8">
        <v>23350</v>
      </c>
      <c r="F199" s="8">
        <v>81725</v>
      </c>
      <c r="G199" s="8">
        <v>1050.75</v>
      </c>
      <c r="H199" s="8"/>
      <c r="I199" s="8">
        <v>1</v>
      </c>
      <c r="J199" s="8">
        <v>2547018</v>
      </c>
    </row>
    <row r="200" spans="1:10" ht="21">
      <c r="A200" s="5" t="s">
        <v>376</v>
      </c>
      <c r="B200" s="6" t="s">
        <v>377</v>
      </c>
      <c r="C200" s="8">
        <v>1</v>
      </c>
      <c r="D200" s="8">
        <v>84900.6</v>
      </c>
      <c r="E200" s="8">
        <v>23350</v>
      </c>
      <c r="F200" s="8">
        <v>60710</v>
      </c>
      <c r="G200" s="8">
        <v>840.6</v>
      </c>
      <c r="H200" s="8"/>
      <c r="I200" s="8">
        <v>1</v>
      </c>
      <c r="J200" s="8">
        <v>1018807.2</v>
      </c>
    </row>
    <row r="201" spans="1:10">
      <c r="A201" s="5" t="s">
        <v>378</v>
      </c>
      <c r="B201" s="6" t="s">
        <v>379</v>
      </c>
      <c r="C201" s="8">
        <v>3.5</v>
      </c>
      <c r="D201" s="8">
        <v>23833.98</v>
      </c>
      <c r="E201" s="8">
        <v>19665</v>
      </c>
      <c r="F201" s="8">
        <v>3933</v>
      </c>
      <c r="G201" s="8">
        <v>235.98</v>
      </c>
      <c r="H201" s="8"/>
      <c r="I201" s="8">
        <v>1</v>
      </c>
      <c r="J201" s="8">
        <v>1001027.16</v>
      </c>
    </row>
    <row r="202" spans="1:10">
      <c r="A202" s="5" t="s">
        <v>380</v>
      </c>
      <c r="B202" s="6" t="s">
        <v>379</v>
      </c>
      <c r="C202" s="8">
        <v>9</v>
      </c>
      <c r="D202" s="8">
        <v>21847.82</v>
      </c>
      <c r="E202" s="8">
        <v>19665</v>
      </c>
      <c r="F202" s="8">
        <v>1966.5</v>
      </c>
      <c r="G202" s="8">
        <v>216.32</v>
      </c>
      <c r="H202" s="8"/>
      <c r="I202" s="8">
        <v>1</v>
      </c>
      <c r="J202" s="8">
        <v>2359564.56</v>
      </c>
    </row>
    <row r="203" spans="1:10">
      <c r="A203" s="5" t="s">
        <v>381</v>
      </c>
      <c r="B203" s="6" t="s">
        <v>379</v>
      </c>
      <c r="C203" s="8">
        <v>2</v>
      </c>
      <c r="D203" s="8">
        <v>21847.82</v>
      </c>
      <c r="E203" s="8">
        <v>19665</v>
      </c>
      <c r="F203" s="8">
        <v>1966.5</v>
      </c>
      <c r="G203" s="8">
        <v>216.32</v>
      </c>
      <c r="H203" s="8"/>
      <c r="I203" s="8">
        <v>1</v>
      </c>
      <c r="J203" s="8">
        <v>524347.68000000005</v>
      </c>
    </row>
    <row r="204" spans="1:10">
      <c r="A204" s="5" t="s">
        <v>382</v>
      </c>
      <c r="B204" s="6" t="s">
        <v>379</v>
      </c>
      <c r="C204" s="8">
        <v>5.5</v>
      </c>
      <c r="D204" s="8">
        <v>23833.98</v>
      </c>
      <c r="E204" s="8">
        <v>19665</v>
      </c>
      <c r="F204" s="8">
        <v>3933</v>
      </c>
      <c r="G204" s="8">
        <v>235.98</v>
      </c>
      <c r="H204" s="8"/>
      <c r="I204" s="8">
        <v>1</v>
      </c>
      <c r="J204" s="8">
        <v>1573042.68</v>
      </c>
    </row>
    <row r="205" spans="1:10" ht="21">
      <c r="A205" s="5" t="s">
        <v>383</v>
      </c>
      <c r="B205" s="6" t="s">
        <v>384</v>
      </c>
      <c r="C205" s="8">
        <v>1</v>
      </c>
      <c r="D205" s="8">
        <v>51071.26</v>
      </c>
      <c r="E205" s="8">
        <v>18728</v>
      </c>
      <c r="F205" s="8">
        <v>31837.599999999999</v>
      </c>
      <c r="G205" s="8">
        <v>505.66</v>
      </c>
      <c r="H205" s="8"/>
      <c r="I205" s="8">
        <v>1</v>
      </c>
      <c r="J205" s="8">
        <v>612855.12</v>
      </c>
    </row>
    <row r="206" spans="1:10">
      <c r="A206" s="5" t="s">
        <v>385</v>
      </c>
      <c r="B206" s="6" t="s">
        <v>386</v>
      </c>
      <c r="C206" s="8">
        <v>8</v>
      </c>
      <c r="D206" s="8">
        <v>49179.73</v>
      </c>
      <c r="E206" s="8">
        <v>18728</v>
      </c>
      <c r="F206" s="8">
        <v>29964.799999999999</v>
      </c>
      <c r="G206" s="8">
        <v>486.93</v>
      </c>
      <c r="H206" s="8"/>
      <c r="I206" s="8">
        <v>1</v>
      </c>
      <c r="J206" s="8">
        <v>4721254.08</v>
      </c>
    </row>
    <row r="207" spans="1:10" ht="21">
      <c r="A207" s="5" t="s">
        <v>387</v>
      </c>
      <c r="B207" s="6" t="s">
        <v>388</v>
      </c>
      <c r="C207" s="8">
        <v>0.5</v>
      </c>
      <c r="D207" s="8">
        <v>17729.54</v>
      </c>
      <c r="E207" s="8">
        <v>17554</v>
      </c>
      <c r="F207" s="8">
        <v>0</v>
      </c>
      <c r="G207" s="8">
        <v>175.54</v>
      </c>
      <c r="H207" s="8"/>
      <c r="I207" s="8">
        <v>1</v>
      </c>
      <c r="J207" s="8">
        <v>106377.24</v>
      </c>
    </row>
    <row r="208" spans="1:10">
      <c r="A208" s="5" t="s">
        <v>389</v>
      </c>
      <c r="B208" s="6" t="s">
        <v>390</v>
      </c>
      <c r="C208" s="8">
        <v>2.5</v>
      </c>
      <c r="D208" s="8">
        <v>18915.28</v>
      </c>
      <c r="E208" s="8">
        <v>18728</v>
      </c>
      <c r="F208" s="8">
        <v>0</v>
      </c>
      <c r="G208" s="8">
        <v>187.28</v>
      </c>
      <c r="H208" s="8"/>
      <c r="I208" s="8">
        <v>1</v>
      </c>
      <c r="J208" s="8">
        <v>567458.4</v>
      </c>
    </row>
    <row r="209" spans="1:10">
      <c r="A209" s="5" t="s">
        <v>391</v>
      </c>
      <c r="B209" s="6" t="s">
        <v>392</v>
      </c>
      <c r="C209" s="8">
        <v>2</v>
      </c>
      <c r="D209" s="8">
        <v>74536.59</v>
      </c>
      <c r="E209" s="8">
        <v>26822</v>
      </c>
      <c r="F209" s="8">
        <v>46976.6</v>
      </c>
      <c r="G209" s="8">
        <v>737.99</v>
      </c>
      <c r="H209" s="8"/>
      <c r="I209" s="8">
        <v>1</v>
      </c>
      <c r="J209" s="8">
        <v>1788878.16</v>
      </c>
    </row>
    <row r="210" spans="1:10">
      <c r="A210" s="5" t="s">
        <v>393</v>
      </c>
      <c r="B210" s="6" t="s">
        <v>392</v>
      </c>
      <c r="C210" s="8">
        <v>6</v>
      </c>
      <c r="D210" s="8">
        <v>36839.760000000002</v>
      </c>
      <c r="E210" s="8">
        <v>24398</v>
      </c>
      <c r="F210" s="8">
        <v>12077.01</v>
      </c>
      <c r="G210" s="8">
        <v>364.75</v>
      </c>
      <c r="H210" s="8"/>
      <c r="I210" s="8">
        <v>1</v>
      </c>
      <c r="J210" s="8">
        <v>2652462.7200000002</v>
      </c>
    </row>
    <row r="211" spans="1:10">
      <c r="A211" s="5" t="s">
        <v>394</v>
      </c>
      <c r="B211" s="6" t="s">
        <v>392</v>
      </c>
      <c r="C211" s="8">
        <v>3</v>
      </c>
      <c r="D211" s="8">
        <v>71461.740000000005</v>
      </c>
      <c r="E211" s="8">
        <v>24398</v>
      </c>
      <c r="F211" s="8">
        <v>46356.2</v>
      </c>
      <c r="G211" s="8">
        <v>707.54</v>
      </c>
      <c r="H211" s="8"/>
      <c r="I211" s="8">
        <v>1</v>
      </c>
      <c r="J211" s="8">
        <v>2572622.64</v>
      </c>
    </row>
    <row r="212" spans="1:10">
      <c r="A212" s="5" t="s">
        <v>395</v>
      </c>
      <c r="B212" s="6" t="s">
        <v>392</v>
      </c>
      <c r="C212" s="8">
        <v>26</v>
      </c>
      <c r="D212" s="8">
        <v>61604.95</v>
      </c>
      <c r="E212" s="8">
        <v>24398</v>
      </c>
      <c r="F212" s="8">
        <v>36597</v>
      </c>
      <c r="G212" s="8">
        <v>609.95000000000005</v>
      </c>
      <c r="H212" s="8"/>
      <c r="I212" s="8">
        <v>1</v>
      </c>
      <c r="J212" s="8">
        <v>19220744.399999999</v>
      </c>
    </row>
    <row r="213" spans="1:10">
      <c r="A213" s="5" t="s">
        <v>396</v>
      </c>
      <c r="B213" s="6" t="s">
        <v>392</v>
      </c>
      <c r="C213" s="8">
        <v>6</v>
      </c>
      <c r="D213" s="8">
        <v>64685.2</v>
      </c>
      <c r="E213" s="8">
        <v>24398</v>
      </c>
      <c r="F213" s="8">
        <v>39646.75</v>
      </c>
      <c r="G213" s="8">
        <v>640.45000000000005</v>
      </c>
      <c r="H213" s="8"/>
      <c r="I213" s="8">
        <v>1</v>
      </c>
      <c r="J213" s="8">
        <v>4657334.4000000004</v>
      </c>
    </row>
    <row r="214" spans="1:10">
      <c r="A214" s="5" t="s">
        <v>397</v>
      </c>
      <c r="B214" s="6" t="s">
        <v>392</v>
      </c>
      <c r="C214" s="8">
        <v>6</v>
      </c>
      <c r="D214" s="8">
        <v>36839.760000000002</v>
      </c>
      <c r="E214" s="8">
        <v>24398</v>
      </c>
      <c r="F214" s="8">
        <v>12077.01</v>
      </c>
      <c r="G214" s="8">
        <v>364.75</v>
      </c>
      <c r="H214" s="8"/>
      <c r="I214" s="8">
        <v>1</v>
      </c>
      <c r="J214" s="8">
        <v>2652462.7200000002</v>
      </c>
    </row>
    <row r="215" spans="1:10">
      <c r="A215" s="5" t="s">
        <v>398</v>
      </c>
      <c r="B215" s="6" t="s">
        <v>399</v>
      </c>
      <c r="C215" s="8">
        <v>1.5</v>
      </c>
      <c r="D215" s="8">
        <v>58394.16</v>
      </c>
      <c r="E215" s="8">
        <v>17520</v>
      </c>
      <c r="F215" s="8">
        <v>40296</v>
      </c>
      <c r="G215" s="8">
        <v>578.16</v>
      </c>
      <c r="H215" s="8"/>
      <c r="I215" s="8">
        <v>1</v>
      </c>
      <c r="J215" s="8">
        <v>1051094.8799999999</v>
      </c>
    </row>
    <row r="216" spans="1:10">
      <c r="A216" s="5" t="s">
        <v>400</v>
      </c>
      <c r="B216" s="6" t="s">
        <v>401</v>
      </c>
      <c r="C216" s="8">
        <v>5</v>
      </c>
      <c r="D216" s="8">
        <v>67725.55</v>
      </c>
      <c r="E216" s="8">
        <v>26822</v>
      </c>
      <c r="F216" s="8">
        <v>40233</v>
      </c>
      <c r="G216" s="8">
        <v>670.55</v>
      </c>
      <c r="H216" s="8"/>
      <c r="I216" s="8">
        <v>1</v>
      </c>
      <c r="J216" s="8">
        <v>4063533</v>
      </c>
    </row>
    <row r="217" spans="1:10">
      <c r="A217" s="5" t="s">
        <v>402</v>
      </c>
      <c r="B217" s="6" t="s">
        <v>403</v>
      </c>
      <c r="C217" s="8">
        <v>1</v>
      </c>
      <c r="D217" s="8">
        <v>13467.34</v>
      </c>
      <c r="E217" s="8">
        <v>13334</v>
      </c>
      <c r="F217" s="8">
        <v>0</v>
      </c>
      <c r="G217" s="8">
        <v>133.34</v>
      </c>
      <c r="H217" s="8"/>
      <c r="I217" s="8">
        <v>1</v>
      </c>
      <c r="J217" s="8">
        <v>161608.07999999999</v>
      </c>
    </row>
    <row r="218" spans="1:10">
      <c r="A218" s="5" t="s">
        <v>404</v>
      </c>
      <c r="B218" s="6" t="s">
        <v>405</v>
      </c>
      <c r="C218" s="8">
        <v>1</v>
      </c>
      <c r="D218" s="8">
        <v>10563.59</v>
      </c>
      <c r="E218" s="8">
        <v>10459</v>
      </c>
      <c r="F218" s="8">
        <v>0</v>
      </c>
      <c r="G218" s="8">
        <v>104.59</v>
      </c>
      <c r="H218" s="8"/>
      <c r="I218" s="8">
        <v>1</v>
      </c>
      <c r="J218" s="8">
        <v>126763.08</v>
      </c>
    </row>
    <row r="219" spans="1:10">
      <c r="A219" s="5" t="s">
        <v>406</v>
      </c>
      <c r="B219" s="6" t="s">
        <v>407</v>
      </c>
      <c r="C219" s="8">
        <v>1</v>
      </c>
      <c r="D219" s="8">
        <v>84444.28</v>
      </c>
      <c r="E219" s="8">
        <v>32157</v>
      </c>
      <c r="F219" s="8">
        <v>51451.199999999997</v>
      </c>
      <c r="G219" s="8">
        <v>836.08</v>
      </c>
      <c r="H219" s="8"/>
      <c r="I219" s="8">
        <v>1</v>
      </c>
      <c r="J219" s="8">
        <v>1013331.36</v>
      </c>
    </row>
    <row r="220" spans="1:10" ht="21">
      <c r="A220" s="5" t="s">
        <v>408</v>
      </c>
      <c r="B220" s="6" t="s">
        <v>409</v>
      </c>
      <c r="C220" s="8">
        <v>1</v>
      </c>
      <c r="D220" s="8">
        <v>84444.28</v>
      </c>
      <c r="E220" s="8">
        <v>32157</v>
      </c>
      <c r="F220" s="8">
        <v>51451.199999999997</v>
      </c>
      <c r="G220" s="8">
        <v>836.08</v>
      </c>
      <c r="H220" s="8"/>
      <c r="I220" s="8">
        <v>1</v>
      </c>
      <c r="J220" s="8">
        <v>1013331.36</v>
      </c>
    </row>
    <row r="221" spans="1:10">
      <c r="A221" s="5" t="s">
        <v>410</v>
      </c>
      <c r="B221" s="6" t="s">
        <v>411</v>
      </c>
      <c r="C221" s="8">
        <v>1.5</v>
      </c>
      <c r="D221" s="8">
        <v>65811.600000000006</v>
      </c>
      <c r="E221" s="8">
        <v>26064</v>
      </c>
      <c r="F221" s="8">
        <v>39096</v>
      </c>
      <c r="G221" s="8">
        <v>651.6</v>
      </c>
      <c r="H221" s="8"/>
      <c r="I221" s="8">
        <v>1</v>
      </c>
      <c r="J221" s="8">
        <v>1184608.8</v>
      </c>
    </row>
    <row r="222" spans="1:10" ht="21">
      <c r="A222" s="5" t="s">
        <v>412</v>
      </c>
      <c r="B222" s="6" t="s">
        <v>413</v>
      </c>
      <c r="C222" s="8">
        <v>2.5</v>
      </c>
      <c r="D222" s="8">
        <v>39486.959999999999</v>
      </c>
      <c r="E222" s="8">
        <v>26064</v>
      </c>
      <c r="F222" s="8">
        <v>13032</v>
      </c>
      <c r="G222" s="8">
        <v>390.96</v>
      </c>
      <c r="H222" s="8"/>
      <c r="I222" s="8">
        <v>1</v>
      </c>
      <c r="J222" s="8">
        <v>1184608.8</v>
      </c>
    </row>
    <row r="223" spans="1:10" ht="21">
      <c r="A223" s="5" t="s">
        <v>414</v>
      </c>
      <c r="B223" s="6" t="s">
        <v>413</v>
      </c>
      <c r="C223" s="8">
        <v>0.5</v>
      </c>
      <c r="D223" s="8">
        <v>36291.83</v>
      </c>
      <c r="E223" s="8">
        <v>23955</v>
      </c>
      <c r="F223" s="8">
        <v>11977.5</v>
      </c>
      <c r="G223" s="8">
        <v>359.33</v>
      </c>
      <c r="H223" s="8"/>
      <c r="I223" s="8">
        <v>1</v>
      </c>
      <c r="J223" s="8">
        <v>217750.98</v>
      </c>
    </row>
    <row r="224" spans="1:10" ht="21">
      <c r="A224" s="5" t="s">
        <v>415</v>
      </c>
      <c r="B224" s="6" t="s">
        <v>416</v>
      </c>
      <c r="C224" s="8">
        <v>1</v>
      </c>
      <c r="D224" s="8">
        <v>40422.620000000003</v>
      </c>
      <c r="E224" s="8">
        <v>12507</v>
      </c>
      <c r="F224" s="8">
        <v>27515.4</v>
      </c>
      <c r="G224" s="8">
        <v>400.22</v>
      </c>
      <c r="H224" s="8"/>
      <c r="I224" s="8">
        <v>1</v>
      </c>
      <c r="J224" s="8">
        <v>485071.44</v>
      </c>
    </row>
    <row r="225" spans="1:10" ht="21">
      <c r="A225" s="5" t="s">
        <v>417</v>
      </c>
      <c r="B225" s="6" t="s">
        <v>418</v>
      </c>
      <c r="C225" s="8">
        <v>2</v>
      </c>
      <c r="D225" s="8">
        <v>37103.360000000001</v>
      </c>
      <c r="E225" s="8">
        <v>11480</v>
      </c>
      <c r="F225" s="8">
        <v>25256</v>
      </c>
      <c r="G225" s="8">
        <v>367.36</v>
      </c>
      <c r="H225" s="8"/>
      <c r="I225" s="8">
        <v>1</v>
      </c>
      <c r="J225" s="8">
        <v>890480.64000000001</v>
      </c>
    </row>
    <row r="226" spans="1:10" ht="21">
      <c r="A226" s="5" t="s">
        <v>419</v>
      </c>
      <c r="B226" s="6" t="s">
        <v>420</v>
      </c>
      <c r="C226" s="8">
        <v>1</v>
      </c>
      <c r="D226" s="8">
        <v>40422.620000000003</v>
      </c>
      <c r="E226" s="8">
        <v>12507</v>
      </c>
      <c r="F226" s="8">
        <v>27515.4</v>
      </c>
      <c r="G226" s="8">
        <v>400.22</v>
      </c>
      <c r="H226" s="8"/>
      <c r="I226" s="8">
        <v>1</v>
      </c>
      <c r="J226" s="8">
        <v>485071.44</v>
      </c>
    </row>
    <row r="227" spans="1:10">
      <c r="A227" s="5" t="s">
        <v>421</v>
      </c>
      <c r="B227" s="6" t="s">
        <v>422</v>
      </c>
      <c r="C227" s="8">
        <v>0.5</v>
      </c>
      <c r="D227" s="8">
        <v>53670.59</v>
      </c>
      <c r="E227" s="8">
        <v>16606</v>
      </c>
      <c r="F227" s="8">
        <v>36533.199999999997</v>
      </c>
      <c r="G227" s="8">
        <v>531.39</v>
      </c>
      <c r="H227" s="8"/>
      <c r="I227" s="8">
        <v>1</v>
      </c>
      <c r="J227" s="8">
        <v>322023.53999999998</v>
      </c>
    </row>
    <row r="228" spans="1:10">
      <c r="A228" s="5" t="s">
        <v>423</v>
      </c>
      <c r="B228" s="6" t="s">
        <v>424</v>
      </c>
      <c r="C228" s="8">
        <v>3</v>
      </c>
      <c r="D228" s="8">
        <v>49039.14</v>
      </c>
      <c r="E228" s="8">
        <v>15173</v>
      </c>
      <c r="F228" s="8">
        <v>33380.6</v>
      </c>
      <c r="G228" s="8">
        <v>485.54</v>
      </c>
      <c r="H228" s="8"/>
      <c r="I228" s="8">
        <v>1</v>
      </c>
      <c r="J228" s="8">
        <v>1765409.04</v>
      </c>
    </row>
    <row r="229" spans="1:10">
      <c r="A229" s="5" t="s">
        <v>425</v>
      </c>
      <c r="B229" s="6" t="s">
        <v>426</v>
      </c>
      <c r="C229" s="8">
        <v>1</v>
      </c>
      <c r="D229" s="8">
        <v>49039.14</v>
      </c>
      <c r="E229" s="8">
        <v>15173</v>
      </c>
      <c r="F229" s="8">
        <v>33380.6</v>
      </c>
      <c r="G229" s="8">
        <v>485.54</v>
      </c>
      <c r="H229" s="8"/>
      <c r="I229" s="8">
        <v>1</v>
      </c>
      <c r="J229" s="8">
        <v>588469.68000000005</v>
      </c>
    </row>
    <row r="230" spans="1:10">
      <c r="A230" s="5" t="s">
        <v>427</v>
      </c>
      <c r="B230" s="6" t="s">
        <v>426</v>
      </c>
      <c r="C230" s="8">
        <v>1</v>
      </c>
      <c r="D230" s="8">
        <v>50341.63</v>
      </c>
      <c r="E230" s="8">
        <v>15576</v>
      </c>
      <c r="F230" s="8">
        <v>34267.199999999997</v>
      </c>
      <c r="G230" s="8">
        <v>498.43</v>
      </c>
      <c r="H230" s="8"/>
      <c r="I230" s="8">
        <v>1</v>
      </c>
      <c r="J230" s="8">
        <v>604099.56000000006</v>
      </c>
    </row>
    <row r="231" spans="1:10">
      <c r="A231" s="5" t="s">
        <v>428</v>
      </c>
      <c r="B231" s="6" t="s">
        <v>429</v>
      </c>
      <c r="C231" s="8">
        <v>1</v>
      </c>
      <c r="D231" s="8">
        <v>30920.54</v>
      </c>
      <c r="E231" s="8">
        <v>9567</v>
      </c>
      <c r="F231" s="8">
        <v>21047.4</v>
      </c>
      <c r="G231" s="8">
        <v>306.14</v>
      </c>
      <c r="H231" s="8"/>
      <c r="I231" s="8">
        <v>1</v>
      </c>
      <c r="J231" s="8">
        <v>371046.48</v>
      </c>
    </row>
    <row r="232" spans="1:10">
      <c r="A232" s="5" t="s">
        <v>430</v>
      </c>
      <c r="B232" s="6" t="s">
        <v>431</v>
      </c>
      <c r="C232" s="8">
        <v>1</v>
      </c>
      <c r="D232" s="8">
        <v>50341.63</v>
      </c>
      <c r="E232" s="8">
        <v>15576</v>
      </c>
      <c r="F232" s="8">
        <v>34267.199999999997</v>
      </c>
      <c r="G232" s="8">
        <v>498.43</v>
      </c>
      <c r="H232" s="8"/>
      <c r="I232" s="8">
        <v>1</v>
      </c>
      <c r="J232" s="8">
        <v>604099.56000000006</v>
      </c>
    </row>
    <row r="233" spans="1:10" ht="21">
      <c r="A233" s="5" t="s">
        <v>432</v>
      </c>
      <c r="B233" s="6" t="s">
        <v>433</v>
      </c>
      <c r="C233" s="8">
        <v>1</v>
      </c>
      <c r="D233" s="8">
        <v>30920.54</v>
      </c>
      <c r="E233" s="8">
        <v>9567</v>
      </c>
      <c r="F233" s="8">
        <v>21047.4</v>
      </c>
      <c r="G233" s="8">
        <v>306.14</v>
      </c>
      <c r="H233" s="8"/>
      <c r="I233" s="8">
        <v>1</v>
      </c>
      <c r="J233" s="8">
        <v>371046.48</v>
      </c>
    </row>
    <row r="234" spans="1:10" ht="21">
      <c r="A234" s="5" t="s">
        <v>434</v>
      </c>
      <c r="B234" s="6" t="s">
        <v>435</v>
      </c>
      <c r="C234" s="8">
        <v>0.5</v>
      </c>
      <c r="D234" s="8">
        <v>40422.620000000003</v>
      </c>
      <c r="E234" s="8">
        <v>12507</v>
      </c>
      <c r="F234" s="8">
        <v>27515.4</v>
      </c>
      <c r="G234" s="8">
        <v>400.22</v>
      </c>
      <c r="H234" s="8"/>
      <c r="I234" s="8">
        <v>1</v>
      </c>
      <c r="J234" s="8">
        <v>242535.72</v>
      </c>
    </row>
    <row r="235" spans="1:10">
      <c r="A235" s="5" t="s">
        <v>436</v>
      </c>
      <c r="B235" s="6" t="s">
        <v>437</v>
      </c>
      <c r="C235" s="8">
        <v>1</v>
      </c>
      <c r="D235" s="8">
        <v>40422.620000000003</v>
      </c>
      <c r="E235" s="8">
        <v>12507</v>
      </c>
      <c r="F235" s="8">
        <v>27515.4</v>
      </c>
      <c r="G235" s="8">
        <v>400.22</v>
      </c>
      <c r="H235" s="8"/>
      <c r="I235" s="8">
        <v>1</v>
      </c>
      <c r="J235" s="8">
        <v>485071.44</v>
      </c>
    </row>
    <row r="236" spans="1:10">
      <c r="A236" s="5" t="s">
        <v>438</v>
      </c>
      <c r="B236" s="6" t="s">
        <v>439</v>
      </c>
      <c r="C236" s="8">
        <v>3</v>
      </c>
      <c r="D236" s="8">
        <v>47445.77</v>
      </c>
      <c r="E236" s="8">
        <v>14680</v>
      </c>
      <c r="F236" s="8">
        <v>32296</v>
      </c>
      <c r="G236" s="8">
        <v>469.77</v>
      </c>
      <c r="H236" s="8"/>
      <c r="I236" s="8">
        <v>1</v>
      </c>
      <c r="J236" s="8">
        <v>1708047.72</v>
      </c>
    </row>
    <row r="237" spans="1:10" ht="21">
      <c r="A237" s="5" t="s">
        <v>440</v>
      </c>
      <c r="B237" s="6" t="s">
        <v>441</v>
      </c>
      <c r="C237" s="8">
        <v>1</v>
      </c>
      <c r="D237" s="8">
        <v>23349.17</v>
      </c>
      <c r="E237" s="8">
        <v>7706</v>
      </c>
      <c r="F237" s="8">
        <v>15412</v>
      </c>
      <c r="G237" s="8">
        <v>231.17</v>
      </c>
      <c r="H237" s="8"/>
      <c r="I237" s="8">
        <v>1</v>
      </c>
      <c r="J237" s="8">
        <v>280190.03999999998</v>
      </c>
    </row>
    <row r="238" spans="1:10" ht="24.95" customHeight="1">
      <c r="A238" s="23" t="s">
        <v>369</v>
      </c>
      <c r="B238" s="23"/>
      <c r="C238" s="10" t="s">
        <v>370</v>
      </c>
      <c r="D238" s="10">
        <f>SUBTOTAL(9,D196:D237)</f>
        <v>2003877.4100000006</v>
      </c>
      <c r="E238" s="10" t="s">
        <v>370</v>
      </c>
      <c r="F238" s="10" t="s">
        <v>370</v>
      </c>
      <c r="G238" s="10" t="s">
        <v>370</v>
      </c>
      <c r="H238" s="10" t="s">
        <v>370</v>
      </c>
      <c r="I238" s="10" t="s">
        <v>370</v>
      </c>
      <c r="J238" s="10">
        <f>SUBTOTAL(9,J196:J237)</f>
        <v>70125135.119999975</v>
      </c>
    </row>
    <row r="239" spans="1:10" ht="24.95" customHeight="1"/>
    <row r="240" spans="1:10" ht="20.100000000000001" customHeight="1">
      <c r="A240" s="24" t="s">
        <v>327</v>
      </c>
      <c r="B240" s="24"/>
      <c r="C240" s="25" t="s">
        <v>123</v>
      </c>
      <c r="D240" s="25"/>
      <c r="E240" s="25"/>
      <c r="F240" s="25"/>
      <c r="G240" s="25"/>
    </row>
    <row r="241" spans="1:7" ht="20.100000000000001" customHeight="1">
      <c r="A241" s="24" t="s">
        <v>328</v>
      </c>
      <c r="B241" s="24"/>
      <c r="C241" s="25" t="s">
        <v>371</v>
      </c>
      <c r="D241" s="25"/>
      <c r="E241" s="25"/>
      <c r="F241" s="25"/>
      <c r="G241" s="25"/>
    </row>
    <row r="242" spans="1:7" ht="24.95" customHeight="1">
      <c r="A242" s="24" t="s">
        <v>330</v>
      </c>
      <c r="B242" s="24"/>
      <c r="C242" s="25" t="s">
        <v>302</v>
      </c>
      <c r="D242" s="25"/>
      <c r="E242" s="25"/>
      <c r="F242" s="25"/>
      <c r="G242" s="25"/>
    </row>
    <row r="243" spans="1:7" ht="15" customHeight="1"/>
    <row r="244" spans="1:7" ht="50.1" customHeight="1">
      <c r="A244" s="15" t="s">
        <v>442</v>
      </c>
      <c r="B244" s="15"/>
      <c r="C244" s="15"/>
      <c r="D244" s="15"/>
      <c r="E244" s="15"/>
      <c r="F244" s="15"/>
      <c r="G244" s="15"/>
    </row>
    <row r="245" spans="1:7" ht="15" customHeight="1"/>
    <row r="246" spans="1:7" ht="50.1" customHeight="1">
      <c r="A246" s="5" t="s">
        <v>242</v>
      </c>
      <c r="B246" s="20" t="s">
        <v>47</v>
      </c>
      <c r="C246" s="20"/>
      <c r="D246" s="20"/>
      <c r="E246" s="5" t="s">
        <v>443</v>
      </c>
      <c r="F246" s="5" t="s">
        <v>444</v>
      </c>
      <c r="G246" s="5" t="s">
        <v>445</v>
      </c>
    </row>
    <row r="247" spans="1:7" ht="15" customHeight="1">
      <c r="A247" s="5">
        <v>1</v>
      </c>
      <c r="B247" s="20">
        <v>2</v>
      </c>
      <c r="C247" s="20"/>
      <c r="D247" s="20"/>
      <c r="E247" s="5">
        <v>3</v>
      </c>
      <c r="F247" s="5">
        <v>4</v>
      </c>
      <c r="G247" s="5">
        <v>5</v>
      </c>
    </row>
    <row r="248" spans="1:7" ht="20.100000000000001" customHeight="1">
      <c r="A248" s="5" t="s">
        <v>247</v>
      </c>
      <c r="B248" s="22" t="s">
        <v>446</v>
      </c>
      <c r="C248" s="22"/>
      <c r="D248" s="22"/>
      <c r="E248" s="8">
        <v>2300</v>
      </c>
      <c r="F248" s="8">
        <v>42</v>
      </c>
      <c r="G248" s="8">
        <v>96600</v>
      </c>
    </row>
    <row r="249" spans="1:7" ht="24.95" customHeight="1">
      <c r="A249" s="23" t="s">
        <v>369</v>
      </c>
      <c r="B249" s="23"/>
      <c r="C249" s="23"/>
      <c r="D249" s="23"/>
      <c r="E249" s="23"/>
      <c r="F249" s="23"/>
      <c r="G249" s="10">
        <f>SUBTOTAL(9,G248:G248)</f>
        <v>96600</v>
      </c>
    </row>
    <row r="250" spans="1:7" ht="24.95" customHeight="1"/>
    <row r="251" spans="1:7" ht="20.100000000000001" customHeight="1">
      <c r="A251" s="24" t="s">
        <v>327</v>
      </c>
      <c r="B251" s="24"/>
      <c r="C251" s="25" t="s">
        <v>123</v>
      </c>
      <c r="D251" s="25"/>
      <c r="E251" s="25"/>
      <c r="F251" s="25"/>
      <c r="G251" s="25"/>
    </row>
    <row r="252" spans="1:7" ht="20.100000000000001" customHeight="1">
      <c r="A252" s="24" t="s">
        <v>328</v>
      </c>
      <c r="B252" s="24"/>
      <c r="C252" s="25" t="s">
        <v>371</v>
      </c>
      <c r="D252" s="25"/>
      <c r="E252" s="25"/>
      <c r="F252" s="25"/>
      <c r="G252" s="25"/>
    </row>
    <row r="253" spans="1:7" ht="24.95" customHeight="1">
      <c r="A253" s="24" t="s">
        <v>330</v>
      </c>
      <c r="B253" s="24"/>
      <c r="C253" s="25" t="s">
        <v>305</v>
      </c>
      <c r="D253" s="25"/>
      <c r="E253" s="25"/>
      <c r="F253" s="25"/>
      <c r="G253" s="25"/>
    </row>
    <row r="254" spans="1:7" ht="15" customHeight="1"/>
    <row r="255" spans="1:7" ht="50.1" customHeight="1">
      <c r="A255" s="15" t="s">
        <v>442</v>
      </c>
      <c r="B255" s="15"/>
      <c r="C255" s="15"/>
      <c r="D255" s="15"/>
      <c r="E255" s="15"/>
      <c r="F255" s="15"/>
      <c r="G255" s="15"/>
    </row>
    <row r="256" spans="1:7" ht="15" customHeight="1"/>
    <row r="257" spans="1:7" ht="50.1" customHeight="1">
      <c r="A257" s="5" t="s">
        <v>242</v>
      </c>
      <c r="B257" s="20" t="s">
        <v>47</v>
      </c>
      <c r="C257" s="20"/>
      <c r="D257" s="20"/>
      <c r="E257" s="5" t="s">
        <v>443</v>
      </c>
      <c r="F257" s="5" t="s">
        <v>444</v>
      </c>
      <c r="G257" s="5" t="s">
        <v>445</v>
      </c>
    </row>
    <row r="258" spans="1:7" ht="15" customHeight="1">
      <c r="A258" s="5">
        <v>1</v>
      </c>
      <c r="B258" s="20">
        <v>2</v>
      </c>
      <c r="C258" s="20"/>
      <c r="D258" s="20"/>
      <c r="E258" s="5">
        <v>3</v>
      </c>
      <c r="F258" s="5">
        <v>4</v>
      </c>
      <c r="G258" s="5">
        <v>5</v>
      </c>
    </row>
    <row r="259" spans="1:7" ht="20.100000000000001" customHeight="1">
      <c r="A259" s="5" t="s">
        <v>247</v>
      </c>
      <c r="B259" s="22" t="s">
        <v>446</v>
      </c>
      <c r="C259" s="22"/>
      <c r="D259" s="22"/>
      <c r="E259" s="8">
        <v>2300</v>
      </c>
      <c r="F259" s="8">
        <v>42</v>
      </c>
      <c r="G259" s="8">
        <v>96600</v>
      </c>
    </row>
    <row r="260" spans="1:7" ht="24.95" customHeight="1">
      <c r="A260" s="23" t="s">
        <v>369</v>
      </c>
      <c r="B260" s="23"/>
      <c r="C260" s="23"/>
      <c r="D260" s="23"/>
      <c r="E260" s="23"/>
      <c r="F260" s="23"/>
      <c r="G260" s="10">
        <f>SUBTOTAL(9,G259:G259)</f>
        <v>96600</v>
      </c>
    </row>
    <row r="261" spans="1:7" ht="24.95" customHeight="1"/>
    <row r="262" spans="1:7" ht="20.100000000000001" customHeight="1">
      <c r="A262" s="24" t="s">
        <v>327</v>
      </c>
      <c r="B262" s="24"/>
      <c r="C262" s="25" t="s">
        <v>123</v>
      </c>
      <c r="D262" s="25"/>
      <c r="E262" s="25"/>
      <c r="F262" s="25"/>
      <c r="G262" s="25"/>
    </row>
    <row r="263" spans="1:7" ht="20.100000000000001" customHeight="1">
      <c r="A263" s="24" t="s">
        <v>328</v>
      </c>
      <c r="B263" s="24"/>
      <c r="C263" s="25" t="s">
        <v>371</v>
      </c>
      <c r="D263" s="25"/>
      <c r="E263" s="25"/>
      <c r="F263" s="25"/>
      <c r="G263" s="25"/>
    </row>
    <row r="264" spans="1:7" ht="24.95" customHeight="1">
      <c r="A264" s="24" t="s">
        <v>330</v>
      </c>
      <c r="B264" s="24"/>
      <c r="C264" s="25" t="s">
        <v>308</v>
      </c>
      <c r="D264" s="25"/>
      <c r="E264" s="25"/>
      <c r="F264" s="25"/>
      <c r="G264" s="25"/>
    </row>
    <row r="265" spans="1:7" ht="15" customHeight="1"/>
    <row r="266" spans="1:7" ht="50.1" customHeight="1">
      <c r="A266" s="15" t="s">
        <v>442</v>
      </c>
      <c r="B266" s="15"/>
      <c r="C266" s="15"/>
      <c r="D266" s="15"/>
      <c r="E266" s="15"/>
      <c r="F266" s="15"/>
      <c r="G266" s="15"/>
    </row>
    <row r="267" spans="1:7" ht="15" customHeight="1"/>
    <row r="268" spans="1:7" ht="50.1" customHeight="1">
      <c r="A268" s="5" t="s">
        <v>242</v>
      </c>
      <c r="B268" s="20" t="s">
        <v>47</v>
      </c>
      <c r="C268" s="20"/>
      <c r="D268" s="20"/>
      <c r="E268" s="5" t="s">
        <v>443</v>
      </c>
      <c r="F268" s="5" t="s">
        <v>444</v>
      </c>
      <c r="G268" s="5" t="s">
        <v>445</v>
      </c>
    </row>
    <row r="269" spans="1:7" ht="15" customHeight="1">
      <c r="A269" s="5">
        <v>1</v>
      </c>
      <c r="B269" s="20">
        <v>2</v>
      </c>
      <c r="C269" s="20"/>
      <c r="D269" s="20"/>
      <c r="E269" s="5">
        <v>3</v>
      </c>
      <c r="F269" s="5">
        <v>4</v>
      </c>
      <c r="G269" s="5">
        <v>5</v>
      </c>
    </row>
    <row r="270" spans="1:7" ht="20.100000000000001" customHeight="1">
      <c r="A270" s="5" t="s">
        <v>247</v>
      </c>
      <c r="B270" s="22" t="s">
        <v>446</v>
      </c>
      <c r="C270" s="22"/>
      <c r="D270" s="22"/>
      <c r="E270" s="8">
        <v>2300</v>
      </c>
      <c r="F270" s="8">
        <v>42</v>
      </c>
      <c r="G270" s="8">
        <v>96600</v>
      </c>
    </row>
    <row r="271" spans="1:7" ht="24.95" customHeight="1">
      <c r="A271" s="23" t="s">
        <v>369</v>
      </c>
      <c r="B271" s="23"/>
      <c r="C271" s="23"/>
      <c r="D271" s="23"/>
      <c r="E271" s="23"/>
      <c r="F271" s="23"/>
      <c r="G271" s="10">
        <f>SUBTOTAL(9,G270:G270)</f>
        <v>96600</v>
      </c>
    </row>
  </sheetData>
  <sheetProtection password="F793" sheet="1" objects="1" scenarios="1"/>
  <mergeCells count="136">
    <mergeCell ref="E1:J1"/>
    <mergeCell ref="A3:B3"/>
    <mergeCell ref="C3:J3"/>
    <mergeCell ref="A4:B4"/>
    <mergeCell ref="C4:J4"/>
    <mergeCell ref="A27:B27"/>
    <mergeCell ref="A29:B29"/>
    <mergeCell ref="C29:J29"/>
    <mergeCell ref="A30:B30"/>
    <mergeCell ref="C30:J30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80:B80"/>
    <mergeCell ref="A82:B82"/>
    <mergeCell ref="C82:J82"/>
    <mergeCell ref="A83:B83"/>
    <mergeCell ref="C83:J83"/>
    <mergeCell ref="A31:B31"/>
    <mergeCell ref="C31:J31"/>
    <mergeCell ref="A32:J32"/>
    <mergeCell ref="A34:A36"/>
    <mergeCell ref="B34:B36"/>
    <mergeCell ref="C34:C36"/>
    <mergeCell ref="D34:G34"/>
    <mergeCell ref="H34:H36"/>
    <mergeCell ref="I34:I36"/>
    <mergeCell ref="J34:J36"/>
    <mergeCell ref="D35:D36"/>
    <mergeCell ref="E35:G35"/>
    <mergeCell ref="A106:B106"/>
    <mergeCell ref="A108:B108"/>
    <mergeCell ref="C108:J108"/>
    <mergeCell ref="A109:B109"/>
    <mergeCell ref="C109:J109"/>
    <mergeCell ref="A84:B84"/>
    <mergeCell ref="C84:J84"/>
    <mergeCell ref="A85:J85"/>
    <mergeCell ref="A87:A89"/>
    <mergeCell ref="B87:B89"/>
    <mergeCell ref="C87:C89"/>
    <mergeCell ref="D87:G87"/>
    <mergeCell ref="H87:H89"/>
    <mergeCell ref="I87:I89"/>
    <mergeCell ref="J87:J89"/>
    <mergeCell ref="D88:D89"/>
    <mergeCell ref="E88:G88"/>
    <mergeCell ref="A159:B159"/>
    <mergeCell ref="A161:B161"/>
    <mergeCell ref="C161:J161"/>
    <mergeCell ref="A162:B162"/>
    <mergeCell ref="C162:J162"/>
    <mergeCell ref="A110:B110"/>
    <mergeCell ref="C110:J110"/>
    <mergeCell ref="A111:J111"/>
    <mergeCell ref="A113:A115"/>
    <mergeCell ref="B113:B115"/>
    <mergeCell ref="C113:C115"/>
    <mergeCell ref="D113:G113"/>
    <mergeCell ref="H113:H115"/>
    <mergeCell ref="I113:I115"/>
    <mergeCell ref="J113:J115"/>
    <mergeCell ref="D114:D115"/>
    <mergeCell ref="E114:G114"/>
    <mergeCell ref="A185:B185"/>
    <mergeCell ref="A187:B187"/>
    <mergeCell ref="C187:J187"/>
    <mergeCell ref="A188:B188"/>
    <mergeCell ref="C188:J188"/>
    <mergeCell ref="A163:B163"/>
    <mergeCell ref="C163:J163"/>
    <mergeCell ref="A164:J164"/>
    <mergeCell ref="A166:A168"/>
    <mergeCell ref="B166:B168"/>
    <mergeCell ref="C166:C168"/>
    <mergeCell ref="D166:G166"/>
    <mergeCell ref="H166:H168"/>
    <mergeCell ref="I166:I168"/>
    <mergeCell ref="J166:J168"/>
    <mergeCell ref="D167:D168"/>
    <mergeCell ref="E167:G167"/>
    <mergeCell ref="A189:B189"/>
    <mergeCell ref="C189:J189"/>
    <mergeCell ref="A190:J190"/>
    <mergeCell ref="A192:A194"/>
    <mergeCell ref="B192:B194"/>
    <mergeCell ref="C192:C194"/>
    <mergeCell ref="D192:G192"/>
    <mergeCell ref="H192:H194"/>
    <mergeCell ref="I192:I194"/>
    <mergeCell ref="J192:J194"/>
    <mergeCell ref="D193:D194"/>
    <mergeCell ref="E193:G193"/>
    <mergeCell ref="A242:B242"/>
    <mergeCell ref="C242:G242"/>
    <mergeCell ref="A244:G244"/>
    <mergeCell ref="B246:D246"/>
    <mergeCell ref="B247:D247"/>
    <mergeCell ref="A238:B238"/>
    <mergeCell ref="A240:B240"/>
    <mergeCell ref="C240:G240"/>
    <mergeCell ref="A241:B241"/>
    <mergeCell ref="C241:G241"/>
    <mergeCell ref="A253:B253"/>
    <mergeCell ref="C253:G253"/>
    <mergeCell ref="A255:G255"/>
    <mergeCell ref="B257:D257"/>
    <mergeCell ref="B258:D258"/>
    <mergeCell ref="B248:D248"/>
    <mergeCell ref="A249:F249"/>
    <mergeCell ref="A251:B251"/>
    <mergeCell ref="C251:G251"/>
    <mergeCell ref="A252:B252"/>
    <mergeCell ref="C252:G252"/>
    <mergeCell ref="B270:D270"/>
    <mergeCell ref="A271:F271"/>
    <mergeCell ref="A264:B264"/>
    <mergeCell ref="C264:G264"/>
    <mergeCell ref="A266:G266"/>
    <mergeCell ref="B268:D268"/>
    <mergeCell ref="B269:D269"/>
    <mergeCell ref="B259:D259"/>
    <mergeCell ref="A260:F260"/>
    <mergeCell ref="A262:B262"/>
    <mergeCell ref="C262:G262"/>
    <mergeCell ref="A263:B263"/>
    <mergeCell ref="C263:G263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&amp;K00-00920198.HNI.19861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7"/>
  <sheetViews>
    <sheetView workbookViewId="0"/>
  </sheetViews>
  <sheetFormatPr defaultRowHeight="10.5"/>
  <cols>
    <col min="1" max="1" width="15.285156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4" t="s">
        <v>327</v>
      </c>
      <c r="B2" s="24"/>
      <c r="C2" s="25" t="s">
        <v>128</v>
      </c>
      <c r="D2" s="25"/>
      <c r="E2" s="25"/>
      <c r="F2" s="25"/>
      <c r="G2" s="25"/>
    </row>
    <row r="3" spans="1:7" ht="20.100000000000001" customHeight="1">
      <c r="A3" s="24" t="s">
        <v>328</v>
      </c>
      <c r="B3" s="24"/>
      <c r="C3" s="25" t="s">
        <v>371</v>
      </c>
      <c r="D3" s="25"/>
      <c r="E3" s="25"/>
      <c r="F3" s="25"/>
      <c r="G3" s="25"/>
    </row>
    <row r="4" spans="1:7" ht="24.95" customHeight="1">
      <c r="A4" s="24" t="s">
        <v>330</v>
      </c>
      <c r="B4" s="24"/>
      <c r="C4" s="25" t="s">
        <v>302</v>
      </c>
      <c r="D4" s="25"/>
      <c r="E4" s="25"/>
      <c r="F4" s="25"/>
      <c r="G4" s="25"/>
    </row>
    <row r="5" spans="1:7" ht="15" customHeight="1"/>
    <row r="6" spans="1:7" ht="24.95" customHeight="1">
      <c r="A6" s="15" t="s">
        <v>447</v>
      </c>
      <c r="B6" s="15"/>
      <c r="C6" s="15"/>
      <c r="D6" s="15"/>
      <c r="E6" s="15"/>
      <c r="F6" s="15"/>
      <c r="G6" s="15"/>
    </row>
    <row r="7" spans="1:7" ht="15" customHeight="1"/>
    <row r="8" spans="1:7" ht="50.1" customHeight="1">
      <c r="A8" s="5" t="s">
        <v>242</v>
      </c>
      <c r="B8" s="20" t="s">
        <v>448</v>
      </c>
      <c r="C8" s="20"/>
      <c r="D8" s="5" t="s">
        <v>449</v>
      </c>
      <c r="E8" s="5" t="s">
        <v>450</v>
      </c>
      <c r="F8" s="5" t="s">
        <v>451</v>
      </c>
      <c r="G8" s="5" t="s">
        <v>452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39.950000000000003" customHeight="1">
      <c r="A10" s="5" t="s">
        <v>247</v>
      </c>
      <c r="B10" s="22" t="s">
        <v>453</v>
      </c>
      <c r="C10" s="22"/>
      <c r="D10" s="8">
        <v>16700</v>
      </c>
      <c r="E10" s="8">
        <v>1</v>
      </c>
      <c r="F10" s="8">
        <v>1</v>
      </c>
      <c r="G10" s="8">
        <v>16700</v>
      </c>
    </row>
    <row r="11" spans="1:7" ht="39.950000000000003" customHeight="1">
      <c r="A11" s="5" t="s">
        <v>60</v>
      </c>
      <c r="B11" s="22" t="s">
        <v>454</v>
      </c>
      <c r="C11" s="22"/>
      <c r="D11" s="8">
        <v>550</v>
      </c>
      <c r="E11" s="8">
        <v>1</v>
      </c>
      <c r="F11" s="8">
        <v>6</v>
      </c>
      <c r="G11" s="8">
        <v>3300</v>
      </c>
    </row>
    <row r="12" spans="1:7" ht="60" customHeight="1">
      <c r="A12" s="5" t="s">
        <v>343</v>
      </c>
      <c r="B12" s="22" t="s">
        <v>455</v>
      </c>
      <c r="C12" s="22"/>
      <c r="D12" s="8">
        <v>100</v>
      </c>
      <c r="E12" s="8">
        <v>1</v>
      </c>
      <c r="F12" s="8">
        <v>14</v>
      </c>
      <c r="G12" s="8">
        <v>1400</v>
      </c>
    </row>
    <row r="13" spans="1:7" ht="60" customHeight="1">
      <c r="A13" s="5" t="s">
        <v>62</v>
      </c>
      <c r="B13" s="22" t="s">
        <v>455</v>
      </c>
      <c r="C13" s="22"/>
      <c r="D13" s="8">
        <v>100</v>
      </c>
      <c r="E13" s="8">
        <v>2</v>
      </c>
      <c r="F13" s="8">
        <v>56</v>
      </c>
      <c r="G13" s="8">
        <v>11200</v>
      </c>
    </row>
    <row r="14" spans="1:7" ht="60" customHeight="1">
      <c r="A14" s="5" t="s">
        <v>344</v>
      </c>
      <c r="B14" s="22" t="s">
        <v>455</v>
      </c>
      <c r="C14" s="22"/>
      <c r="D14" s="8">
        <v>100</v>
      </c>
      <c r="E14" s="8">
        <v>5</v>
      </c>
      <c r="F14" s="8">
        <v>18</v>
      </c>
      <c r="G14" s="8">
        <v>9000</v>
      </c>
    </row>
    <row r="15" spans="1:7" ht="60" customHeight="1">
      <c r="A15" s="5" t="s">
        <v>345</v>
      </c>
      <c r="B15" s="22" t="s">
        <v>455</v>
      </c>
      <c r="C15" s="22"/>
      <c r="D15" s="8">
        <v>100</v>
      </c>
      <c r="E15" s="8">
        <v>2</v>
      </c>
      <c r="F15" s="8">
        <v>32</v>
      </c>
      <c r="G15" s="8">
        <v>6400</v>
      </c>
    </row>
    <row r="16" spans="1:7" ht="60" customHeight="1">
      <c r="A16" s="5" t="s">
        <v>346</v>
      </c>
      <c r="B16" s="22" t="s">
        <v>455</v>
      </c>
      <c r="C16" s="22"/>
      <c r="D16" s="8">
        <v>100</v>
      </c>
      <c r="E16" s="8">
        <v>2</v>
      </c>
      <c r="F16" s="8">
        <v>18</v>
      </c>
      <c r="G16" s="8">
        <v>3600</v>
      </c>
    </row>
    <row r="17" spans="1:7" ht="60" customHeight="1">
      <c r="A17" s="5" t="s">
        <v>347</v>
      </c>
      <c r="B17" s="22" t="s">
        <v>456</v>
      </c>
      <c r="C17" s="22"/>
      <c r="D17" s="8">
        <v>100</v>
      </c>
      <c r="E17" s="8">
        <v>2</v>
      </c>
      <c r="F17" s="8">
        <v>52</v>
      </c>
      <c r="G17" s="8">
        <v>10400</v>
      </c>
    </row>
    <row r="18" spans="1:7" ht="60" customHeight="1">
      <c r="A18" s="5" t="s">
        <v>348</v>
      </c>
      <c r="B18" s="22" t="s">
        <v>456</v>
      </c>
      <c r="C18" s="22"/>
      <c r="D18" s="8">
        <v>100</v>
      </c>
      <c r="E18" s="8">
        <v>1</v>
      </c>
      <c r="F18" s="8">
        <v>18</v>
      </c>
      <c r="G18" s="8">
        <v>1800</v>
      </c>
    </row>
    <row r="19" spans="1:7" ht="60" customHeight="1">
      <c r="A19" s="5" t="s">
        <v>359</v>
      </c>
      <c r="B19" s="22" t="s">
        <v>456</v>
      </c>
      <c r="C19" s="22"/>
      <c r="D19" s="8">
        <v>100</v>
      </c>
      <c r="E19" s="8">
        <v>1</v>
      </c>
      <c r="F19" s="8">
        <v>17</v>
      </c>
      <c r="G19" s="8">
        <v>1700</v>
      </c>
    </row>
    <row r="20" spans="1:7" ht="60" customHeight="1">
      <c r="A20" s="5" t="s">
        <v>361</v>
      </c>
      <c r="B20" s="22" t="s">
        <v>456</v>
      </c>
      <c r="C20" s="22"/>
      <c r="D20" s="8">
        <v>100</v>
      </c>
      <c r="E20" s="8">
        <v>2</v>
      </c>
      <c r="F20" s="8">
        <v>13</v>
      </c>
      <c r="G20" s="8">
        <v>2600</v>
      </c>
    </row>
    <row r="21" spans="1:7" ht="60" customHeight="1">
      <c r="A21" s="5" t="s">
        <v>365</v>
      </c>
      <c r="B21" s="22" t="s">
        <v>456</v>
      </c>
      <c r="C21" s="22"/>
      <c r="D21" s="8">
        <v>100</v>
      </c>
      <c r="E21" s="8">
        <v>2</v>
      </c>
      <c r="F21" s="8">
        <v>10</v>
      </c>
      <c r="G21" s="8">
        <v>2000</v>
      </c>
    </row>
    <row r="22" spans="1:7" ht="60" customHeight="1">
      <c r="A22" s="5" t="s">
        <v>367</v>
      </c>
      <c r="B22" s="22" t="s">
        <v>456</v>
      </c>
      <c r="C22" s="22"/>
      <c r="D22" s="8">
        <v>100</v>
      </c>
      <c r="E22" s="8">
        <v>2</v>
      </c>
      <c r="F22" s="8">
        <v>35</v>
      </c>
      <c r="G22" s="8">
        <v>7000</v>
      </c>
    </row>
    <row r="23" spans="1:7" ht="60" customHeight="1">
      <c r="A23" s="5" t="s">
        <v>372</v>
      </c>
      <c r="B23" s="22" t="s">
        <v>456</v>
      </c>
      <c r="C23" s="22"/>
      <c r="D23" s="8">
        <v>100</v>
      </c>
      <c r="E23" s="8">
        <v>2</v>
      </c>
      <c r="F23" s="8">
        <v>13</v>
      </c>
      <c r="G23" s="8">
        <v>2600</v>
      </c>
    </row>
    <row r="24" spans="1:7" ht="60" customHeight="1">
      <c r="A24" s="5" t="s">
        <v>373</v>
      </c>
      <c r="B24" s="22" t="s">
        <v>456</v>
      </c>
      <c r="C24" s="22"/>
      <c r="D24" s="8">
        <v>100</v>
      </c>
      <c r="E24" s="8">
        <v>1</v>
      </c>
      <c r="F24" s="8">
        <v>18</v>
      </c>
      <c r="G24" s="8">
        <v>1800</v>
      </c>
    </row>
    <row r="25" spans="1:7" ht="60" customHeight="1">
      <c r="A25" s="5" t="s">
        <v>374</v>
      </c>
      <c r="B25" s="22" t="s">
        <v>457</v>
      </c>
      <c r="C25" s="22"/>
      <c r="D25" s="8">
        <v>100</v>
      </c>
      <c r="E25" s="8">
        <v>1</v>
      </c>
      <c r="F25" s="8">
        <v>6</v>
      </c>
      <c r="G25" s="8">
        <v>600</v>
      </c>
    </row>
    <row r="26" spans="1:7" ht="60" customHeight="1">
      <c r="A26" s="5" t="s">
        <v>375</v>
      </c>
      <c r="B26" s="22" t="s">
        <v>457</v>
      </c>
      <c r="C26" s="22"/>
      <c r="D26" s="8">
        <v>100</v>
      </c>
      <c r="E26" s="8">
        <v>1</v>
      </c>
      <c r="F26" s="8">
        <v>3</v>
      </c>
      <c r="G26" s="8">
        <v>300</v>
      </c>
    </row>
    <row r="27" spans="1:7" ht="60" customHeight="1">
      <c r="A27" s="5" t="s">
        <v>376</v>
      </c>
      <c r="B27" s="22" t="s">
        <v>456</v>
      </c>
      <c r="C27" s="22"/>
      <c r="D27" s="8">
        <v>100</v>
      </c>
      <c r="E27" s="8">
        <v>2</v>
      </c>
      <c r="F27" s="8">
        <v>4</v>
      </c>
      <c r="G27" s="8">
        <v>800</v>
      </c>
    </row>
    <row r="28" spans="1:7" ht="39.950000000000003" customHeight="1">
      <c r="A28" s="5" t="s">
        <v>378</v>
      </c>
      <c r="B28" s="22" t="s">
        <v>458</v>
      </c>
      <c r="C28" s="22"/>
      <c r="D28" s="8">
        <v>15000</v>
      </c>
      <c r="E28" s="8">
        <v>1</v>
      </c>
      <c r="F28" s="8">
        <v>1</v>
      </c>
      <c r="G28" s="8">
        <v>15000</v>
      </c>
    </row>
    <row r="29" spans="1:7" ht="60" customHeight="1">
      <c r="A29" s="5" t="s">
        <v>380</v>
      </c>
      <c r="B29" s="22" t="s">
        <v>459</v>
      </c>
      <c r="C29" s="22"/>
      <c r="D29" s="8">
        <v>100</v>
      </c>
      <c r="E29" s="8">
        <v>1</v>
      </c>
      <c r="F29" s="8">
        <v>10</v>
      </c>
      <c r="G29" s="8">
        <v>1000</v>
      </c>
    </row>
    <row r="30" spans="1:7" ht="60" customHeight="1">
      <c r="A30" s="5" t="s">
        <v>381</v>
      </c>
      <c r="B30" s="22" t="s">
        <v>460</v>
      </c>
      <c r="C30" s="22"/>
      <c r="D30" s="8">
        <v>100</v>
      </c>
      <c r="E30" s="8">
        <v>4</v>
      </c>
      <c r="F30" s="8">
        <v>10</v>
      </c>
      <c r="G30" s="8">
        <v>4000</v>
      </c>
    </row>
    <row r="31" spans="1:7" ht="24.95" customHeight="1">
      <c r="A31" s="23" t="s">
        <v>369</v>
      </c>
      <c r="B31" s="23"/>
      <c r="C31" s="23"/>
      <c r="D31" s="23"/>
      <c r="E31" s="23"/>
      <c r="F31" s="23"/>
      <c r="G31" s="10">
        <f>SUBTOTAL(9,G10:G30)</f>
        <v>103200</v>
      </c>
    </row>
    <row r="32" spans="1:7" ht="24.95" customHeight="1"/>
    <row r="33" spans="1:7" ht="20.100000000000001" customHeight="1">
      <c r="A33" s="24" t="s">
        <v>327</v>
      </c>
      <c r="B33" s="24"/>
      <c r="C33" s="25" t="s">
        <v>128</v>
      </c>
      <c r="D33" s="25"/>
      <c r="E33" s="25"/>
      <c r="F33" s="25"/>
      <c r="G33" s="25"/>
    </row>
    <row r="34" spans="1:7" ht="20.100000000000001" customHeight="1">
      <c r="A34" s="24" t="s">
        <v>328</v>
      </c>
      <c r="B34" s="24"/>
      <c r="C34" s="25" t="s">
        <v>371</v>
      </c>
      <c r="D34" s="25"/>
      <c r="E34" s="25"/>
      <c r="F34" s="25"/>
      <c r="G34" s="25"/>
    </row>
    <row r="35" spans="1:7" ht="24.95" customHeight="1">
      <c r="A35" s="24" t="s">
        <v>330</v>
      </c>
      <c r="B35" s="24"/>
      <c r="C35" s="25" t="s">
        <v>305</v>
      </c>
      <c r="D35" s="25"/>
      <c r="E35" s="25"/>
      <c r="F35" s="25"/>
      <c r="G35" s="25"/>
    </row>
    <row r="36" spans="1:7" ht="15" customHeight="1"/>
    <row r="37" spans="1:7" ht="24.95" customHeight="1">
      <c r="A37" s="15" t="s">
        <v>447</v>
      </c>
      <c r="B37" s="15"/>
      <c r="C37" s="15"/>
      <c r="D37" s="15"/>
      <c r="E37" s="15"/>
      <c r="F37" s="15"/>
      <c r="G37" s="15"/>
    </row>
    <row r="38" spans="1:7" ht="15" customHeight="1"/>
    <row r="39" spans="1:7" ht="50.1" customHeight="1">
      <c r="A39" s="5" t="s">
        <v>242</v>
      </c>
      <c r="B39" s="20" t="s">
        <v>448</v>
      </c>
      <c r="C39" s="20"/>
      <c r="D39" s="5" t="s">
        <v>449</v>
      </c>
      <c r="E39" s="5" t="s">
        <v>450</v>
      </c>
      <c r="F39" s="5" t="s">
        <v>451</v>
      </c>
      <c r="G39" s="5" t="s">
        <v>452</v>
      </c>
    </row>
    <row r="40" spans="1:7" ht="15" customHeight="1">
      <c r="A40" s="5">
        <v>1</v>
      </c>
      <c r="B40" s="20">
        <v>2</v>
      </c>
      <c r="C40" s="20"/>
      <c r="D40" s="5">
        <v>3</v>
      </c>
      <c r="E40" s="5">
        <v>4</v>
      </c>
      <c r="F40" s="5">
        <v>5</v>
      </c>
      <c r="G40" s="5">
        <v>6</v>
      </c>
    </row>
    <row r="41" spans="1:7" ht="39.950000000000003" customHeight="1">
      <c r="A41" s="5" t="s">
        <v>247</v>
      </c>
      <c r="B41" s="22" t="s">
        <v>453</v>
      </c>
      <c r="C41" s="22"/>
      <c r="D41" s="8">
        <v>16700</v>
      </c>
      <c r="E41" s="8">
        <v>1</v>
      </c>
      <c r="F41" s="8">
        <v>1</v>
      </c>
      <c r="G41" s="8">
        <v>16700</v>
      </c>
    </row>
    <row r="42" spans="1:7" ht="39.950000000000003" customHeight="1">
      <c r="A42" s="5" t="s">
        <v>60</v>
      </c>
      <c r="B42" s="22" t="s">
        <v>454</v>
      </c>
      <c r="C42" s="22"/>
      <c r="D42" s="8">
        <v>550</v>
      </c>
      <c r="E42" s="8">
        <v>1</v>
      </c>
      <c r="F42" s="8">
        <v>6</v>
      </c>
      <c r="G42" s="8">
        <v>3300</v>
      </c>
    </row>
    <row r="43" spans="1:7" ht="60" customHeight="1">
      <c r="A43" s="5" t="s">
        <v>343</v>
      </c>
      <c r="B43" s="22" t="s">
        <v>455</v>
      </c>
      <c r="C43" s="22"/>
      <c r="D43" s="8">
        <v>100</v>
      </c>
      <c r="E43" s="8">
        <v>1</v>
      </c>
      <c r="F43" s="8">
        <v>28</v>
      </c>
      <c r="G43" s="8">
        <v>2800</v>
      </c>
    </row>
    <row r="44" spans="1:7" ht="60" customHeight="1">
      <c r="A44" s="5" t="s">
        <v>62</v>
      </c>
      <c r="B44" s="22" t="s">
        <v>455</v>
      </c>
      <c r="C44" s="22"/>
      <c r="D44" s="8">
        <v>100</v>
      </c>
      <c r="E44" s="8">
        <v>2</v>
      </c>
      <c r="F44" s="8">
        <v>14</v>
      </c>
      <c r="G44" s="8">
        <v>2800</v>
      </c>
    </row>
    <row r="45" spans="1:7" ht="60" customHeight="1">
      <c r="A45" s="5" t="s">
        <v>64</v>
      </c>
      <c r="B45" s="22" t="s">
        <v>455</v>
      </c>
      <c r="C45" s="22"/>
      <c r="D45" s="8">
        <v>100</v>
      </c>
      <c r="E45" s="8">
        <v>3</v>
      </c>
      <c r="F45" s="8">
        <v>28</v>
      </c>
      <c r="G45" s="8">
        <v>8400</v>
      </c>
    </row>
    <row r="46" spans="1:7" ht="60" customHeight="1">
      <c r="A46" s="5" t="s">
        <v>344</v>
      </c>
      <c r="B46" s="22" t="s">
        <v>455</v>
      </c>
      <c r="C46" s="22"/>
      <c r="D46" s="8">
        <v>100</v>
      </c>
      <c r="E46" s="8">
        <v>5</v>
      </c>
      <c r="F46" s="8">
        <v>18</v>
      </c>
      <c r="G46" s="8">
        <v>9000</v>
      </c>
    </row>
    <row r="47" spans="1:7" ht="60" customHeight="1">
      <c r="A47" s="5" t="s">
        <v>345</v>
      </c>
      <c r="B47" s="22" t="s">
        <v>455</v>
      </c>
      <c r="C47" s="22"/>
      <c r="D47" s="8">
        <v>100</v>
      </c>
      <c r="E47" s="8">
        <v>2</v>
      </c>
      <c r="F47" s="8">
        <v>32</v>
      </c>
      <c r="G47" s="8">
        <v>6400</v>
      </c>
    </row>
    <row r="48" spans="1:7" ht="60" customHeight="1">
      <c r="A48" s="5" t="s">
        <v>346</v>
      </c>
      <c r="B48" s="22" t="s">
        <v>455</v>
      </c>
      <c r="C48" s="22"/>
      <c r="D48" s="8">
        <v>100</v>
      </c>
      <c r="E48" s="8">
        <v>2</v>
      </c>
      <c r="F48" s="8">
        <v>18</v>
      </c>
      <c r="G48" s="8">
        <v>3600</v>
      </c>
    </row>
    <row r="49" spans="1:7" ht="60" customHeight="1">
      <c r="A49" s="5" t="s">
        <v>347</v>
      </c>
      <c r="B49" s="22" t="s">
        <v>456</v>
      </c>
      <c r="C49" s="22"/>
      <c r="D49" s="8">
        <v>100</v>
      </c>
      <c r="E49" s="8">
        <v>2</v>
      </c>
      <c r="F49" s="8">
        <v>54</v>
      </c>
      <c r="G49" s="8">
        <v>10800</v>
      </c>
    </row>
    <row r="50" spans="1:7" ht="60" customHeight="1">
      <c r="A50" s="5" t="s">
        <v>348</v>
      </c>
      <c r="B50" s="22" t="s">
        <v>456</v>
      </c>
      <c r="C50" s="22"/>
      <c r="D50" s="8">
        <v>100</v>
      </c>
      <c r="E50" s="8">
        <v>1</v>
      </c>
      <c r="F50" s="8">
        <v>20</v>
      </c>
      <c r="G50" s="8">
        <v>2000</v>
      </c>
    </row>
    <row r="51" spans="1:7" ht="60" customHeight="1">
      <c r="A51" s="5" t="s">
        <v>359</v>
      </c>
      <c r="B51" s="22" t="s">
        <v>456</v>
      </c>
      <c r="C51" s="22"/>
      <c r="D51" s="8">
        <v>100</v>
      </c>
      <c r="E51" s="8">
        <v>1</v>
      </c>
      <c r="F51" s="8">
        <v>12</v>
      </c>
      <c r="G51" s="8">
        <v>1200</v>
      </c>
    </row>
    <row r="52" spans="1:7" ht="60" customHeight="1">
      <c r="A52" s="5" t="s">
        <v>361</v>
      </c>
      <c r="B52" s="22" t="s">
        <v>456</v>
      </c>
      <c r="C52" s="22"/>
      <c r="D52" s="8">
        <v>100</v>
      </c>
      <c r="E52" s="8">
        <v>2</v>
      </c>
      <c r="F52" s="8">
        <v>11</v>
      </c>
      <c r="G52" s="8">
        <v>2200</v>
      </c>
    </row>
    <row r="53" spans="1:7" ht="60" customHeight="1">
      <c r="A53" s="5" t="s">
        <v>363</v>
      </c>
      <c r="B53" s="22" t="s">
        <v>456</v>
      </c>
      <c r="C53" s="22"/>
      <c r="D53" s="8">
        <v>100</v>
      </c>
      <c r="E53" s="8">
        <v>3</v>
      </c>
      <c r="F53" s="8">
        <v>6</v>
      </c>
      <c r="G53" s="8">
        <v>1800</v>
      </c>
    </row>
    <row r="54" spans="1:7" ht="60" customHeight="1">
      <c r="A54" s="5" t="s">
        <v>365</v>
      </c>
      <c r="B54" s="22" t="s">
        <v>456</v>
      </c>
      <c r="C54" s="22"/>
      <c r="D54" s="8">
        <v>100</v>
      </c>
      <c r="E54" s="8">
        <v>2</v>
      </c>
      <c r="F54" s="8">
        <v>10</v>
      </c>
      <c r="G54" s="8">
        <v>2000</v>
      </c>
    </row>
    <row r="55" spans="1:7" ht="60" customHeight="1">
      <c r="A55" s="5" t="s">
        <v>367</v>
      </c>
      <c r="B55" s="22" t="s">
        <v>456</v>
      </c>
      <c r="C55" s="22"/>
      <c r="D55" s="8">
        <v>100</v>
      </c>
      <c r="E55" s="8">
        <v>2</v>
      </c>
      <c r="F55" s="8">
        <v>35</v>
      </c>
      <c r="G55" s="8">
        <v>7000</v>
      </c>
    </row>
    <row r="56" spans="1:7" ht="60" customHeight="1">
      <c r="A56" s="5" t="s">
        <v>372</v>
      </c>
      <c r="B56" s="22" t="s">
        <v>456</v>
      </c>
      <c r="C56" s="22"/>
      <c r="D56" s="8">
        <v>100</v>
      </c>
      <c r="E56" s="8">
        <v>2</v>
      </c>
      <c r="F56" s="8">
        <v>13</v>
      </c>
      <c r="G56" s="8">
        <v>2600</v>
      </c>
    </row>
    <row r="57" spans="1:7" ht="60" customHeight="1">
      <c r="A57" s="5" t="s">
        <v>373</v>
      </c>
      <c r="B57" s="22" t="s">
        <v>456</v>
      </c>
      <c r="C57" s="22"/>
      <c r="D57" s="8">
        <v>100</v>
      </c>
      <c r="E57" s="8">
        <v>1</v>
      </c>
      <c r="F57" s="8">
        <v>22</v>
      </c>
      <c r="G57" s="8">
        <v>2200</v>
      </c>
    </row>
    <row r="58" spans="1:7" ht="60" customHeight="1">
      <c r="A58" s="5" t="s">
        <v>374</v>
      </c>
      <c r="B58" s="22" t="s">
        <v>457</v>
      </c>
      <c r="C58" s="22"/>
      <c r="D58" s="8">
        <v>100</v>
      </c>
      <c r="E58" s="8">
        <v>1</v>
      </c>
      <c r="F58" s="8">
        <v>6</v>
      </c>
      <c r="G58" s="8">
        <v>600</v>
      </c>
    </row>
    <row r="59" spans="1:7" ht="60" customHeight="1">
      <c r="A59" s="5" t="s">
        <v>375</v>
      </c>
      <c r="B59" s="22" t="s">
        <v>457</v>
      </c>
      <c r="C59" s="22"/>
      <c r="D59" s="8">
        <v>100</v>
      </c>
      <c r="E59" s="8">
        <v>1</v>
      </c>
      <c r="F59" s="8">
        <v>3</v>
      </c>
      <c r="G59" s="8">
        <v>300</v>
      </c>
    </row>
    <row r="60" spans="1:7" ht="24.95" customHeight="1">
      <c r="A60" s="23" t="s">
        <v>369</v>
      </c>
      <c r="B60" s="23"/>
      <c r="C60" s="23"/>
      <c r="D60" s="23"/>
      <c r="E60" s="23"/>
      <c r="F60" s="23"/>
      <c r="G60" s="10">
        <f>SUBTOTAL(9,G41:G59)</f>
        <v>85700</v>
      </c>
    </row>
    <row r="61" spans="1:7" ht="24.95" customHeight="1"/>
    <row r="62" spans="1:7" ht="20.100000000000001" customHeight="1">
      <c r="A62" s="24" t="s">
        <v>327</v>
      </c>
      <c r="B62" s="24"/>
      <c r="C62" s="25" t="s">
        <v>128</v>
      </c>
      <c r="D62" s="25"/>
      <c r="E62" s="25"/>
      <c r="F62" s="25"/>
      <c r="G62" s="25"/>
    </row>
    <row r="63" spans="1:7" ht="20.100000000000001" customHeight="1">
      <c r="A63" s="24" t="s">
        <v>328</v>
      </c>
      <c r="B63" s="24"/>
      <c r="C63" s="25" t="s">
        <v>371</v>
      </c>
      <c r="D63" s="25"/>
      <c r="E63" s="25"/>
      <c r="F63" s="25"/>
      <c r="G63" s="25"/>
    </row>
    <row r="64" spans="1:7" ht="24.95" customHeight="1">
      <c r="A64" s="24" t="s">
        <v>330</v>
      </c>
      <c r="B64" s="24"/>
      <c r="C64" s="25" t="s">
        <v>308</v>
      </c>
      <c r="D64" s="25"/>
      <c r="E64" s="25"/>
      <c r="F64" s="25"/>
      <c r="G64" s="25"/>
    </row>
    <row r="65" spans="1:7" ht="15" customHeight="1"/>
    <row r="66" spans="1:7" ht="24.95" customHeight="1">
      <c r="A66" s="15" t="s">
        <v>447</v>
      </c>
      <c r="B66" s="15"/>
      <c r="C66" s="15"/>
      <c r="D66" s="15"/>
      <c r="E66" s="15"/>
      <c r="F66" s="15"/>
      <c r="G66" s="15"/>
    </row>
    <row r="67" spans="1:7" ht="15" customHeight="1"/>
    <row r="68" spans="1:7" ht="50.1" customHeight="1">
      <c r="A68" s="5" t="s">
        <v>242</v>
      </c>
      <c r="B68" s="20" t="s">
        <v>448</v>
      </c>
      <c r="C68" s="20"/>
      <c r="D68" s="5" t="s">
        <v>449</v>
      </c>
      <c r="E68" s="5" t="s">
        <v>450</v>
      </c>
      <c r="F68" s="5" t="s">
        <v>451</v>
      </c>
      <c r="G68" s="5" t="s">
        <v>452</v>
      </c>
    </row>
    <row r="69" spans="1:7" ht="15" customHeight="1">
      <c r="A69" s="5">
        <v>1</v>
      </c>
      <c r="B69" s="20">
        <v>2</v>
      </c>
      <c r="C69" s="20"/>
      <c r="D69" s="5">
        <v>3</v>
      </c>
      <c r="E69" s="5">
        <v>4</v>
      </c>
      <c r="F69" s="5">
        <v>5</v>
      </c>
      <c r="G69" s="5">
        <v>6</v>
      </c>
    </row>
    <row r="70" spans="1:7" ht="39.950000000000003" customHeight="1">
      <c r="A70" s="5" t="s">
        <v>247</v>
      </c>
      <c r="B70" s="22" t="s">
        <v>453</v>
      </c>
      <c r="C70" s="22"/>
      <c r="D70" s="8">
        <v>16700</v>
      </c>
      <c r="E70" s="8">
        <v>1</v>
      </c>
      <c r="F70" s="8">
        <v>1</v>
      </c>
      <c r="G70" s="8">
        <v>16700</v>
      </c>
    </row>
    <row r="71" spans="1:7" ht="39.950000000000003" customHeight="1">
      <c r="A71" s="5" t="s">
        <v>60</v>
      </c>
      <c r="B71" s="22" t="s">
        <v>454</v>
      </c>
      <c r="C71" s="22"/>
      <c r="D71" s="8">
        <v>550</v>
      </c>
      <c r="E71" s="8">
        <v>1</v>
      </c>
      <c r="F71" s="8">
        <v>6</v>
      </c>
      <c r="G71" s="8">
        <v>3300</v>
      </c>
    </row>
    <row r="72" spans="1:7" ht="60" customHeight="1">
      <c r="A72" s="5" t="s">
        <v>343</v>
      </c>
      <c r="B72" s="22" t="s">
        <v>455</v>
      </c>
      <c r="C72" s="22"/>
      <c r="D72" s="8">
        <v>100</v>
      </c>
      <c r="E72" s="8">
        <v>1</v>
      </c>
      <c r="F72" s="8">
        <v>28</v>
      </c>
      <c r="G72" s="8">
        <v>2800</v>
      </c>
    </row>
    <row r="73" spans="1:7" ht="60" customHeight="1">
      <c r="A73" s="5" t="s">
        <v>62</v>
      </c>
      <c r="B73" s="22" t="s">
        <v>455</v>
      </c>
      <c r="C73" s="22"/>
      <c r="D73" s="8">
        <v>100</v>
      </c>
      <c r="E73" s="8">
        <v>2</v>
      </c>
      <c r="F73" s="8">
        <v>14</v>
      </c>
      <c r="G73" s="8">
        <v>2800</v>
      </c>
    </row>
    <row r="74" spans="1:7" ht="60" customHeight="1">
      <c r="A74" s="5" t="s">
        <v>64</v>
      </c>
      <c r="B74" s="22" t="s">
        <v>455</v>
      </c>
      <c r="C74" s="22"/>
      <c r="D74" s="8">
        <v>100</v>
      </c>
      <c r="E74" s="8">
        <v>3</v>
      </c>
      <c r="F74" s="8">
        <v>28</v>
      </c>
      <c r="G74" s="8">
        <v>8400</v>
      </c>
    </row>
    <row r="75" spans="1:7" ht="60" customHeight="1">
      <c r="A75" s="5" t="s">
        <v>344</v>
      </c>
      <c r="B75" s="22" t="s">
        <v>455</v>
      </c>
      <c r="C75" s="22"/>
      <c r="D75" s="8">
        <v>100</v>
      </c>
      <c r="E75" s="8">
        <v>5</v>
      </c>
      <c r="F75" s="8">
        <v>18</v>
      </c>
      <c r="G75" s="8">
        <v>9000</v>
      </c>
    </row>
    <row r="76" spans="1:7" ht="60" customHeight="1">
      <c r="A76" s="5" t="s">
        <v>345</v>
      </c>
      <c r="B76" s="22" t="s">
        <v>455</v>
      </c>
      <c r="C76" s="22"/>
      <c r="D76" s="8">
        <v>100</v>
      </c>
      <c r="E76" s="8">
        <v>2</v>
      </c>
      <c r="F76" s="8">
        <v>32</v>
      </c>
      <c r="G76" s="8">
        <v>6400</v>
      </c>
    </row>
    <row r="77" spans="1:7" ht="60" customHeight="1">
      <c r="A77" s="5" t="s">
        <v>346</v>
      </c>
      <c r="B77" s="22" t="s">
        <v>455</v>
      </c>
      <c r="C77" s="22"/>
      <c r="D77" s="8">
        <v>100</v>
      </c>
      <c r="E77" s="8">
        <v>2</v>
      </c>
      <c r="F77" s="8">
        <v>18</v>
      </c>
      <c r="G77" s="8">
        <v>3600</v>
      </c>
    </row>
    <row r="78" spans="1:7" ht="60" customHeight="1">
      <c r="A78" s="5" t="s">
        <v>347</v>
      </c>
      <c r="B78" s="22" t="s">
        <v>456</v>
      </c>
      <c r="C78" s="22"/>
      <c r="D78" s="8">
        <v>100</v>
      </c>
      <c r="E78" s="8">
        <v>2</v>
      </c>
      <c r="F78" s="8">
        <v>54</v>
      </c>
      <c r="G78" s="8">
        <v>10800</v>
      </c>
    </row>
    <row r="79" spans="1:7" ht="60" customHeight="1">
      <c r="A79" s="5" t="s">
        <v>348</v>
      </c>
      <c r="B79" s="22" t="s">
        <v>456</v>
      </c>
      <c r="C79" s="22"/>
      <c r="D79" s="8">
        <v>100</v>
      </c>
      <c r="E79" s="8">
        <v>1</v>
      </c>
      <c r="F79" s="8">
        <v>20</v>
      </c>
      <c r="G79" s="8">
        <v>2000</v>
      </c>
    </row>
    <row r="80" spans="1:7" ht="60" customHeight="1">
      <c r="A80" s="5" t="s">
        <v>359</v>
      </c>
      <c r="B80" s="22" t="s">
        <v>456</v>
      </c>
      <c r="C80" s="22"/>
      <c r="D80" s="8">
        <v>100</v>
      </c>
      <c r="E80" s="8">
        <v>1</v>
      </c>
      <c r="F80" s="8">
        <v>12</v>
      </c>
      <c r="G80" s="8">
        <v>1200</v>
      </c>
    </row>
    <row r="81" spans="1:7" ht="60" customHeight="1">
      <c r="A81" s="5" t="s">
        <v>361</v>
      </c>
      <c r="B81" s="22" t="s">
        <v>456</v>
      </c>
      <c r="C81" s="22"/>
      <c r="D81" s="8">
        <v>100</v>
      </c>
      <c r="E81" s="8">
        <v>2</v>
      </c>
      <c r="F81" s="8">
        <v>11</v>
      </c>
      <c r="G81" s="8">
        <v>2200</v>
      </c>
    </row>
    <row r="82" spans="1:7" ht="60" customHeight="1">
      <c r="A82" s="5" t="s">
        <v>363</v>
      </c>
      <c r="B82" s="22" t="s">
        <v>456</v>
      </c>
      <c r="C82" s="22"/>
      <c r="D82" s="8">
        <v>100</v>
      </c>
      <c r="E82" s="8">
        <v>3</v>
      </c>
      <c r="F82" s="8">
        <v>6</v>
      </c>
      <c r="G82" s="8">
        <v>1800</v>
      </c>
    </row>
    <row r="83" spans="1:7" ht="60" customHeight="1">
      <c r="A83" s="5" t="s">
        <v>365</v>
      </c>
      <c r="B83" s="22" t="s">
        <v>456</v>
      </c>
      <c r="C83" s="22"/>
      <c r="D83" s="8">
        <v>100</v>
      </c>
      <c r="E83" s="8">
        <v>2</v>
      </c>
      <c r="F83" s="8">
        <v>10</v>
      </c>
      <c r="G83" s="8">
        <v>2000</v>
      </c>
    </row>
    <row r="84" spans="1:7" ht="60" customHeight="1">
      <c r="A84" s="5" t="s">
        <v>367</v>
      </c>
      <c r="B84" s="22" t="s">
        <v>456</v>
      </c>
      <c r="C84" s="22"/>
      <c r="D84" s="8">
        <v>100</v>
      </c>
      <c r="E84" s="8">
        <v>2</v>
      </c>
      <c r="F84" s="8">
        <v>35</v>
      </c>
      <c r="G84" s="8">
        <v>7000</v>
      </c>
    </row>
    <row r="85" spans="1:7" ht="60" customHeight="1">
      <c r="A85" s="5" t="s">
        <v>372</v>
      </c>
      <c r="B85" s="22" t="s">
        <v>456</v>
      </c>
      <c r="C85" s="22"/>
      <c r="D85" s="8">
        <v>100</v>
      </c>
      <c r="E85" s="8">
        <v>2</v>
      </c>
      <c r="F85" s="8">
        <v>13</v>
      </c>
      <c r="G85" s="8">
        <v>2600</v>
      </c>
    </row>
    <row r="86" spans="1:7" ht="60" customHeight="1">
      <c r="A86" s="5" t="s">
        <v>373</v>
      </c>
      <c r="B86" s="22" t="s">
        <v>456</v>
      </c>
      <c r="C86" s="22"/>
      <c r="D86" s="8">
        <v>100</v>
      </c>
      <c r="E86" s="8">
        <v>1</v>
      </c>
      <c r="F86" s="8">
        <v>22</v>
      </c>
      <c r="G86" s="8">
        <v>2200</v>
      </c>
    </row>
    <row r="87" spans="1:7" ht="60" customHeight="1">
      <c r="A87" s="5" t="s">
        <v>374</v>
      </c>
      <c r="B87" s="22" t="s">
        <v>457</v>
      </c>
      <c r="C87" s="22"/>
      <c r="D87" s="8">
        <v>100</v>
      </c>
      <c r="E87" s="8">
        <v>1</v>
      </c>
      <c r="F87" s="8">
        <v>6</v>
      </c>
      <c r="G87" s="8">
        <v>600</v>
      </c>
    </row>
    <row r="88" spans="1:7" ht="60" customHeight="1">
      <c r="A88" s="5" t="s">
        <v>375</v>
      </c>
      <c r="B88" s="22" t="s">
        <v>457</v>
      </c>
      <c r="C88" s="22"/>
      <c r="D88" s="8">
        <v>100</v>
      </c>
      <c r="E88" s="8">
        <v>1</v>
      </c>
      <c r="F88" s="8">
        <v>3</v>
      </c>
      <c r="G88" s="8">
        <v>300</v>
      </c>
    </row>
    <row r="89" spans="1:7" ht="24.95" customHeight="1">
      <c r="A89" s="23" t="s">
        <v>369</v>
      </c>
      <c r="B89" s="23"/>
      <c r="C89" s="23"/>
      <c r="D89" s="23"/>
      <c r="E89" s="23"/>
      <c r="F89" s="23"/>
      <c r="G89" s="10">
        <f>SUBTOTAL(9,G70:G88)</f>
        <v>85700</v>
      </c>
    </row>
    <row r="90" spans="1:7" ht="24.95" customHeight="1"/>
    <row r="91" spans="1:7" ht="20.100000000000001" customHeight="1">
      <c r="A91" s="24" t="s">
        <v>327</v>
      </c>
      <c r="B91" s="24"/>
      <c r="C91" s="25" t="s">
        <v>150</v>
      </c>
      <c r="D91" s="25"/>
      <c r="E91" s="25"/>
      <c r="F91" s="25"/>
      <c r="G91" s="25"/>
    </row>
    <row r="92" spans="1:7" ht="20.100000000000001" customHeight="1">
      <c r="A92" s="24" t="s">
        <v>328</v>
      </c>
      <c r="B92" s="24"/>
      <c r="C92" s="25" t="s">
        <v>329</v>
      </c>
      <c r="D92" s="25"/>
      <c r="E92" s="25"/>
      <c r="F92" s="25"/>
      <c r="G92" s="25"/>
    </row>
    <row r="93" spans="1:7" ht="24.95" customHeight="1">
      <c r="A93" s="24" t="s">
        <v>330</v>
      </c>
      <c r="B93" s="24"/>
      <c r="C93" s="25" t="s">
        <v>302</v>
      </c>
      <c r="D93" s="25"/>
      <c r="E93" s="25"/>
      <c r="F93" s="25"/>
      <c r="G93" s="25"/>
    </row>
    <row r="94" spans="1:7" ht="15" customHeight="1"/>
    <row r="95" spans="1:7" ht="50.1" customHeight="1">
      <c r="A95" s="15" t="s">
        <v>461</v>
      </c>
      <c r="B95" s="15"/>
      <c r="C95" s="15"/>
      <c r="D95" s="15"/>
      <c r="E95" s="15"/>
      <c r="F95" s="15"/>
      <c r="G95" s="15"/>
    </row>
    <row r="96" spans="1:7" ht="15" customHeight="1"/>
    <row r="97" spans="1:7" ht="50.1" customHeight="1">
      <c r="A97" s="5" t="s">
        <v>242</v>
      </c>
      <c r="B97" s="20" t="s">
        <v>462</v>
      </c>
      <c r="C97" s="20"/>
      <c r="D97" s="20"/>
      <c r="E97" s="20"/>
      <c r="F97" s="5" t="s">
        <v>463</v>
      </c>
      <c r="G97" s="5" t="s">
        <v>464</v>
      </c>
    </row>
    <row r="98" spans="1:7" ht="15" customHeight="1">
      <c r="A98" s="5">
        <v>1</v>
      </c>
      <c r="B98" s="20">
        <v>2</v>
      </c>
      <c r="C98" s="20"/>
      <c r="D98" s="20"/>
      <c r="E98" s="20"/>
      <c r="F98" s="5">
        <v>3</v>
      </c>
      <c r="G98" s="5">
        <v>4</v>
      </c>
    </row>
    <row r="99" spans="1:7" ht="20.100000000000001" customHeight="1">
      <c r="A99" s="5" t="s">
        <v>247</v>
      </c>
      <c r="B99" s="22" t="s">
        <v>465</v>
      </c>
      <c r="C99" s="22"/>
      <c r="D99" s="22"/>
      <c r="E99" s="22"/>
      <c r="F99" s="8">
        <v>93600</v>
      </c>
      <c r="G99" s="8">
        <v>2714.4</v>
      </c>
    </row>
    <row r="100" spans="1:7" ht="20.100000000000001" customHeight="1">
      <c r="A100" s="5" t="s">
        <v>60</v>
      </c>
      <c r="B100" s="22" t="s">
        <v>465</v>
      </c>
      <c r="C100" s="22"/>
      <c r="D100" s="22"/>
      <c r="E100" s="22"/>
      <c r="F100" s="8">
        <v>93600</v>
      </c>
      <c r="G100" s="8">
        <v>187.2</v>
      </c>
    </row>
    <row r="101" spans="1:7" ht="20.100000000000001" customHeight="1">
      <c r="A101" s="5" t="s">
        <v>343</v>
      </c>
      <c r="B101" s="22" t="s">
        <v>466</v>
      </c>
      <c r="C101" s="22"/>
      <c r="D101" s="22"/>
      <c r="E101" s="22"/>
      <c r="F101" s="8">
        <v>93600</v>
      </c>
      <c r="G101" s="8">
        <v>20592</v>
      </c>
    </row>
    <row r="102" spans="1:7" ht="20.100000000000001" customHeight="1">
      <c r="A102" s="5" t="s">
        <v>62</v>
      </c>
      <c r="B102" s="22" t="s">
        <v>467</v>
      </c>
      <c r="C102" s="22"/>
      <c r="D102" s="22"/>
      <c r="E102" s="22"/>
      <c r="F102" s="8">
        <v>93600</v>
      </c>
      <c r="G102" s="8">
        <v>4773.6000000000004</v>
      </c>
    </row>
    <row r="103" spans="1:7" ht="24.95" customHeight="1">
      <c r="A103" s="23" t="s">
        <v>369</v>
      </c>
      <c r="B103" s="23"/>
      <c r="C103" s="23"/>
      <c r="D103" s="23"/>
      <c r="E103" s="23"/>
      <c r="F103" s="23"/>
      <c r="G103" s="10">
        <f>SUBTOTAL(9,G99:G102)</f>
        <v>28267.199999999997</v>
      </c>
    </row>
    <row r="104" spans="1:7" ht="24.95" customHeight="1"/>
    <row r="105" spans="1:7" ht="20.100000000000001" customHeight="1">
      <c r="A105" s="24" t="s">
        <v>327</v>
      </c>
      <c r="B105" s="24"/>
      <c r="C105" s="25" t="s">
        <v>150</v>
      </c>
      <c r="D105" s="25"/>
      <c r="E105" s="25"/>
      <c r="F105" s="25"/>
      <c r="G105" s="25"/>
    </row>
    <row r="106" spans="1:7" ht="20.100000000000001" customHeight="1">
      <c r="A106" s="24" t="s">
        <v>328</v>
      </c>
      <c r="B106" s="24"/>
      <c r="C106" s="25" t="s">
        <v>371</v>
      </c>
      <c r="D106" s="25"/>
      <c r="E106" s="25"/>
      <c r="F106" s="25"/>
      <c r="G106" s="25"/>
    </row>
    <row r="107" spans="1:7" ht="24.95" customHeight="1">
      <c r="A107" s="24" t="s">
        <v>330</v>
      </c>
      <c r="B107" s="24"/>
      <c r="C107" s="25" t="s">
        <v>302</v>
      </c>
      <c r="D107" s="25"/>
      <c r="E107" s="25"/>
      <c r="F107" s="25"/>
      <c r="G107" s="25"/>
    </row>
    <row r="108" spans="1:7" ht="15" customHeight="1"/>
    <row r="109" spans="1:7" ht="50.1" customHeight="1">
      <c r="A109" s="15" t="s">
        <v>461</v>
      </c>
      <c r="B109" s="15"/>
      <c r="C109" s="15"/>
      <c r="D109" s="15"/>
      <c r="E109" s="15"/>
      <c r="F109" s="15"/>
      <c r="G109" s="15"/>
    </row>
    <row r="110" spans="1:7" ht="15" customHeight="1"/>
    <row r="111" spans="1:7" ht="50.1" customHeight="1">
      <c r="A111" s="5" t="s">
        <v>242</v>
      </c>
      <c r="B111" s="20" t="s">
        <v>462</v>
      </c>
      <c r="C111" s="20"/>
      <c r="D111" s="20"/>
      <c r="E111" s="20"/>
      <c r="F111" s="5" t="s">
        <v>463</v>
      </c>
      <c r="G111" s="5" t="s">
        <v>464</v>
      </c>
    </row>
    <row r="112" spans="1:7" ht="15" customHeight="1">
      <c r="A112" s="5">
        <v>1</v>
      </c>
      <c r="B112" s="20">
        <v>2</v>
      </c>
      <c r="C112" s="20"/>
      <c r="D112" s="20"/>
      <c r="E112" s="20"/>
      <c r="F112" s="5">
        <v>3</v>
      </c>
      <c r="G112" s="5">
        <v>4</v>
      </c>
    </row>
    <row r="113" spans="1:7" ht="20.100000000000001" customHeight="1">
      <c r="A113" s="5" t="s">
        <v>64</v>
      </c>
      <c r="B113" s="22" t="s">
        <v>466</v>
      </c>
      <c r="C113" s="22"/>
      <c r="D113" s="22"/>
      <c r="E113" s="22"/>
      <c r="F113" s="8">
        <v>39676322.640000001</v>
      </c>
      <c r="G113" s="8">
        <v>8728790.9800000004</v>
      </c>
    </row>
    <row r="114" spans="1:7" ht="20.100000000000001" customHeight="1">
      <c r="A114" s="5" t="s">
        <v>344</v>
      </c>
      <c r="B114" s="22" t="s">
        <v>465</v>
      </c>
      <c r="C114" s="22"/>
      <c r="D114" s="22"/>
      <c r="E114" s="22"/>
      <c r="F114" s="8">
        <v>39676322.640000001</v>
      </c>
      <c r="G114" s="8">
        <v>1229966</v>
      </c>
    </row>
    <row r="115" spans="1:7" ht="20.100000000000001" customHeight="1">
      <c r="A115" s="5" t="s">
        <v>345</v>
      </c>
      <c r="B115" s="22" t="s">
        <v>467</v>
      </c>
      <c r="C115" s="22"/>
      <c r="D115" s="22"/>
      <c r="E115" s="22"/>
      <c r="F115" s="8">
        <v>39676322.640000001</v>
      </c>
      <c r="G115" s="8">
        <v>2023492.45</v>
      </c>
    </row>
    <row r="116" spans="1:7" ht="20.100000000000001" customHeight="1">
      <c r="A116" s="5" t="s">
        <v>346</v>
      </c>
      <c r="B116" s="22" t="s">
        <v>466</v>
      </c>
      <c r="C116" s="22"/>
      <c r="D116" s="22"/>
      <c r="E116" s="22"/>
      <c r="F116" s="8">
        <v>4876602.84</v>
      </c>
      <c r="G116" s="8">
        <v>1072852.6200000001</v>
      </c>
    </row>
    <row r="117" spans="1:7" ht="20.100000000000001" customHeight="1">
      <c r="A117" s="5" t="s">
        <v>347</v>
      </c>
      <c r="B117" s="22" t="s">
        <v>465</v>
      </c>
      <c r="C117" s="22"/>
      <c r="D117" s="22"/>
      <c r="E117" s="22"/>
      <c r="F117" s="8">
        <v>4876602.84</v>
      </c>
      <c r="G117" s="8">
        <v>151174.69</v>
      </c>
    </row>
    <row r="118" spans="1:7" ht="20.100000000000001" customHeight="1">
      <c r="A118" s="5" t="s">
        <v>348</v>
      </c>
      <c r="B118" s="22" t="s">
        <v>467</v>
      </c>
      <c r="C118" s="22"/>
      <c r="D118" s="22"/>
      <c r="E118" s="22"/>
      <c r="F118" s="8">
        <v>4876602.84</v>
      </c>
      <c r="G118" s="8">
        <v>248706.74</v>
      </c>
    </row>
    <row r="119" spans="1:7" ht="20.100000000000001" customHeight="1">
      <c r="A119" s="5" t="s">
        <v>359</v>
      </c>
      <c r="B119" s="22" t="s">
        <v>466</v>
      </c>
      <c r="C119" s="22"/>
      <c r="D119" s="22"/>
      <c r="E119" s="22"/>
      <c r="F119" s="8">
        <v>25572209.52</v>
      </c>
      <c r="G119" s="8">
        <v>5625886.0899999999</v>
      </c>
    </row>
    <row r="120" spans="1:7" ht="20.100000000000001" customHeight="1">
      <c r="A120" s="5" t="s">
        <v>361</v>
      </c>
      <c r="B120" s="22" t="s">
        <v>465</v>
      </c>
      <c r="C120" s="22"/>
      <c r="D120" s="22"/>
      <c r="E120" s="22"/>
      <c r="F120" s="8">
        <v>25572209.52</v>
      </c>
      <c r="G120" s="8">
        <v>792738.5</v>
      </c>
    </row>
    <row r="121" spans="1:7" ht="20.100000000000001" customHeight="1">
      <c r="A121" s="5" t="s">
        <v>363</v>
      </c>
      <c r="B121" s="22" t="s">
        <v>467</v>
      </c>
      <c r="C121" s="22"/>
      <c r="D121" s="22"/>
      <c r="E121" s="22"/>
      <c r="F121" s="8">
        <v>25572209.52</v>
      </c>
      <c r="G121" s="8">
        <v>1304182.69</v>
      </c>
    </row>
    <row r="122" spans="1:7" ht="24.95" customHeight="1">
      <c r="A122" s="23" t="s">
        <v>369</v>
      </c>
      <c r="B122" s="23"/>
      <c r="C122" s="23"/>
      <c r="D122" s="23"/>
      <c r="E122" s="23"/>
      <c r="F122" s="23"/>
      <c r="G122" s="10">
        <f>SUBTOTAL(9,G113:G121)</f>
        <v>21177790.760000002</v>
      </c>
    </row>
    <row r="123" spans="1:7" ht="24.95" customHeight="1"/>
    <row r="124" spans="1:7" ht="20.100000000000001" customHeight="1">
      <c r="A124" s="24" t="s">
        <v>327</v>
      </c>
      <c r="B124" s="24"/>
      <c r="C124" s="25" t="s">
        <v>150</v>
      </c>
      <c r="D124" s="25"/>
      <c r="E124" s="25"/>
      <c r="F124" s="25"/>
      <c r="G124" s="25"/>
    </row>
    <row r="125" spans="1:7" ht="20.100000000000001" customHeight="1">
      <c r="A125" s="24" t="s">
        <v>328</v>
      </c>
      <c r="B125" s="24"/>
      <c r="C125" s="25" t="s">
        <v>371</v>
      </c>
      <c r="D125" s="25"/>
      <c r="E125" s="25"/>
      <c r="F125" s="25"/>
      <c r="G125" s="25"/>
    </row>
    <row r="126" spans="1:7" ht="24.95" customHeight="1">
      <c r="A126" s="24" t="s">
        <v>330</v>
      </c>
      <c r="B126" s="24"/>
      <c r="C126" s="25" t="s">
        <v>305</v>
      </c>
      <c r="D126" s="25"/>
      <c r="E126" s="25"/>
      <c r="F126" s="25"/>
      <c r="G126" s="25"/>
    </row>
    <row r="127" spans="1:7" ht="15" customHeight="1"/>
    <row r="128" spans="1:7" ht="50.1" customHeight="1">
      <c r="A128" s="15" t="s">
        <v>461</v>
      </c>
      <c r="B128" s="15"/>
      <c r="C128" s="15"/>
      <c r="D128" s="15"/>
      <c r="E128" s="15"/>
      <c r="F128" s="15"/>
      <c r="G128" s="15"/>
    </row>
    <row r="129" spans="1:7" ht="15" customHeight="1"/>
    <row r="130" spans="1:7" ht="50.1" customHeight="1">
      <c r="A130" s="5" t="s">
        <v>242</v>
      </c>
      <c r="B130" s="20" t="s">
        <v>462</v>
      </c>
      <c r="C130" s="20"/>
      <c r="D130" s="20"/>
      <c r="E130" s="20"/>
      <c r="F130" s="5" t="s">
        <v>463</v>
      </c>
      <c r="G130" s="5" t="s">
        <v>464</v>
      </c>
    </row>
    <row r="131" spans="1:7" ht="15" customHeight="1">
      <c r="A131" s="5">
        <v>1</v>
      </c>
      <c r="B131" s="20">
        <v>2</v>
      </c>
      <c r="C131" s="20"/>
      <c r="D131" s="20"/>
      <c r="E131" s="20"/>
      <c r="F131" s="5">
        <v>3</v>
      </c>
      <c r="G131" s="5">
        <v>4</v>
      </c>
    </row>
    <row r="132" spans="1:7" ht="20.100000000000001" customHeight="1">
      <c r="A132" s="5" t="s">
        <v>64</v>
      </c>
      <c r="B132" s="22" t="s">
        <v>466</v>
      </c>
      <c r="C132" s="22"/>
      <c r="D132" s="22"/>
      <c r="E132" s="22"/>
      <c r="F132" s="8">
        <v>39676322.640000001</v>
      </c>
      <c r="G132" s="8">
        <v>8728790.9800000004</v>
      </c>
    </row>
    <row r="133" spans="1:7" ht="20.100000000000001" customHeight="1">
      <c r="A133" s="5" t="s">
        <v>344</v>
      </c>
      <c r="B133" s="22" t="s">
        <v>465</v>
      </c>
      <c r="C133" s="22"/>
      <c r="D133" s="22"/>
      <c r="E133" s="22"/>
      <c r="F133" s="8">
        <v>39676322.640000001</v>
      </c>
      <c r="G133" s="8">
        <v>1229966</v>
      </c>
    </row>
    <row r="134" spans="1:7" ht="20.100000000000001" customHeight="1">
      <c r="A134" s="5" t="s">
        <v>345</v>
      </c>
      <c r="B134" s="22" t="s">
        <v>467</v>
      </c>
      <c r="C134" s="22"/>
      <c r="D134" s="22"/>
      <c r="E134" s="22"/>
      <c r="F134" s="8">
        <v>39676322.640000001</v>
      </c>
      <c r="G134" s="8">
        <v>2023492.45</v>
      </c>
    </row>
    <row r="135" spans="1:7" ht="20.100000000000001" customHeight="1">
      <c r="A135" s="5" t="s">
        <v>346</v>
      </c>
      <c r="B135" s="22" t="s">
        <v>466</v>
      </c>
      <c r="C135" s="22"/>
      <c r="D135" s="22"/>
      <c r="E135" s="22"/>
      <c r="F135" s="8">
        <v>4876602.84</v>
      </c>
      <c r="G135" s="8">
        <v>1072852.6200000001</v>
      </c>
    </row>
    <row r="136" spans="1:7" ht="20.100000000000001" customHeight="1">
      <c r="A136" s="5" t="s">
        <v>347</v>
      </c>
      <c r="B136" s="22" t="s">
        <v>465</v>
      </c>
      <c r="C136" s="22"/>
      <c r="D136" s="22"/>
      <c r="E136" s="22"/>
      <c r="F136" s="8">
        <v>4876602.84</v>
      </c>
      <c r="G136" s="8">
        <v>151174.69</v>
      </c>
    </row>
    <row r="137" spans="1:7" ht="20.100000000000001" customHeight="1">
      <c r="A137" s="5" t="s">
        <v>348</v>
      </c>
      <c r="B137" s="22" t="s">
        <v>467</v>
      </c>
      <c r="C137" s="22"/>
      <c r="D137" s="22"/>
      <c r="E137" s="22"/>
      <c r="F137" s="8">
        <v>4876602.84</v>
      </c>
      <c r="G137" s="8">
        <v>248706.74</v>
      </c>
    </row>
    <row r="138" spans="1:7" ht="20.100000000000001" customHeight="1">
      <c r="A138" s="5" t="s">
        <v>359</v>
      </c>
      <c r="B138" s="22" t="s">
        <v>466</v>
      </c>
      <c r="C138" s="22"/>
      <c r="D138" s="22"/>
      <c r="E138" s="22"/>
      <c r="F138" s="8">
        <v>25572209.52</v>
      </c>
      <c r="G138" s="8">
        <v>5625886.0899999999</v>
      </c>
    </row>
    <row r="139" spans="1:7" ht="20.100000000000001" customHeight="1">
      <c r="A139" s="5" t="s">
        <v>361</v>
      </c>
      <c r="B139" s="22" t="s">
        <v>465</v>
      </c>
      <c r="C139" s="22"/>
      <c r="D139" s="22"/>
      <c r="E139" s="22"/>
      <c r="F139" s="8">
        <v>25572209.52</v>
      </c>
      <c r="G139" s="8">
        <v>792738.5</v>
      </c>
    </row>
    <row r="140" spans="1:7" ht="20.100000000000001" customHeight="1">
      <c r="A140" s="5" t="s">
        <v>363</v>
      </c>
      <c r="B140" s="22" t="s">
        <v>467</v>
      </c>
      <c r="C140" s="22"/>
      <c r="D140" s="22"/>
      <c r="E140" s="22"/>
      <c r="F140" s="8">
        <v>25572209.52</v>
      </c>
      <c r="G140" s="8">
        <v>1304182.69</v>
      </c>
    </row>
    <row r="141" spans="1:7" ht="24.95" customHeight="1">
      <c r="A141" s="23" t="s">
        <v>369</v>
      </c>
      <c r="B141" s="23"/>
      <c r="C141" s="23"/>
      <c r="D141" s="23"/>
      <c r="E141" s="23"/>
      <c r="F141" s="23"/>
      <c r="G141" s="10">
        <f>SUBTOTAL(9,G132:G140)</f>
        <v>21177790.760000002</v>
      </c>
    </row>
    <row r="142" spans="1:7" ht="24.95" customHeight="1"/>
    <row r="143" spans="1:7" ht="20.100000000000001" customHeight="1">
      <c r="A143" s="24" t="s">
        <v>327</v>
      </c>
      <c r="B143" s="24"/>
      <c r="C143" s="25" t="s">
        <v>150</v>
      </c>
      <c r="D143" s="25"/>
      <c r="E143" s="25"/>
      <c r="F143" s="25"/>
      <c r="G143" s="25"/>
    </row>
    <row r="144" spans="1:7" ht="20.100000000000001" customHeight="1">
      <c r="A144" s="24" t="s">
        <v>328</v>
      </c>
      <c r="B144" s="24"/>
      <c r="C144" s="25" t="s">
        <v>371</v>
      </c>
      <c r="D144" s="25"/>
      <c r="E144" s="25"/>
      <c r="F144" s="25"/>
      <c r="G144" s="25"/>
    </row>
    <row r="145" spans="1:7" ht="24.95" customHeight="1">
      <c r="A145" s="24" t="s">
        <v>330</v>
      </c>
      <c r="B145" s="24"/>
      <c r="C145" s="25" t="s">
        <v>308</v>
      </c>
      <c r="D145" s="25"/>
      <c r="E145" s="25"/>
      <c r="F145" s="25"/>
      <c r="G145" s="25"/>
    </row>
    <row r="146" spans="1:7" ht="15" customHeight="1"/>
    <row r="147" spans="1:7" ht="50.1" customHeight="1">
      <c r="A147" s="15" t="s">
        <v>461</v>
      </c>
      <c r="B147" s="15"/>
      <c r="C147" s="15"/>
      <c r="D147" s="15"/>
      <c r="E147" s="15"/>
      <c r="F147" s="15"/>
      <c r="G147" s="15"/>
    </row>
    <row r="148" spans="1:7" ht="15" customHeight="1"/>
    <row r="149" spans="1:7" ht="50.1" customHeight="1">
      <c r="A149" s="5" t="s">
        <v>242</v>
      </c>
      <c r="B149" s="20" t="s">
        <v>462</v>
      </c>
      <c r="C149" s="20"/>
      <c r="D149" s="20"/>
      <c r="E149" s="20"/>
      <c r="F149" s="5" t="s">
        <v>463</v>
      </c>
      <c r="G149" s="5" t="s">
        <v>464</v>
      </c>
    </row>
    <row r="150" spans="1:7" ht="15" customHeight="1">
      <c r="A150" s="5">
        <v>1</v>
      </c>
      <c r="B150" s="20">
        <v>2</v>
      </c>
      <c r="C150" s="20"/>
      <c r="D150" s="20"/>
      <c r="E150" s="20"/>
      <c r="F150" s="5">
        <v>3</v>
      </c>
      <c r="G150" s="5">
        <v>4</v>
      </c>
    </row>
    <row r="151" spans="1:7" ht="20.100000000000001" customHeight="1">
      <c r="A151" s="5" t="s">
        <v>64</v>
      </c>
      <c r="B151" s="22" t="s">
        <v>466</v>
      </c>
      <c r="C151" s="22"/>
      <c r="D151" s="22"/>
      <c r="E151" s="22"/>
      <c r="F151" s="8">
        <v>39676322.640000001</v>
      </c>
      <c r="G151" s="8">
        <v>8728790.9800000004</v>
      </c>
    </row>
    <row r="152" spans="1:7" ht="20.100000000000001" customHeight="1">
      <c r="A152" s="5" t="s">
        <v>344</v>
      </c>
      <c r="B152" s="22" t="s">
        <v>465</v>
      </c>
      <c r="C152" s="22"/>
      <c r="D152" s="22"/>
      <c r="E152" s="22"/>
      <c r="F152" s="8">
        <v>39676322.640000001</v>
      </c>
      <c r="G152" s="8">
        <v>1229966</v>
      </c>
    </row>
    <row r="153" spans="1:7" ht="20.100000000000001" customHeight="1">
      <c r="A153" s="5" t="s">
        <v>345</v>
      </c>
      <c r="B153" s="22" t="s">
        <v>467</v>
      </c>
      <c r="C153" s="22"/>
      <c r="D153" s="22"/>
      <c r="E153" s="22"/>
      <c r="F153" s="8">
        <v>39676322.640000001</v>
      </c>
      <c r="G153" s="8">
        <v>2023492.45</v>
      </c>
    </row>
    <row r="154" spans="1:7" ht="20.100000000000001" customHeight="1">
      <c r="A154" s="5" t="s">
        <v>346</v>
      </c>
      <c r="B154" s="22" t="s">
        <v>466</v>
      </c>
      <c r="C154" s="22"/>
      <c r="D154" s="22"/>
      <c r="E154" s="22"/>
      <c r="F154" s="8">
        <v>4876602.84</v>
      </c>
      <c r="G154" s="8">
        <v>1072852.6200000001</v>
      </c>
    </row>
    <row r="155" spans="1:7" ht="20.100000000000001" customHeight="1">
      <c r="A155" s="5" t="s">
        <v>347</v>
      </c>
      <c r="B155" s="22" t="s">
        <v>465</v>
      </c>
      <c r="C155" s="22"/>
      <c r="D155" s="22"/>
      <c r="E155" s="22"/>
      <c r="F155" s="8">
        <v>4876602.84</v>
      </c>
      <c r="G155" s="8">
        <v>151174.69</v>
      </c>
    </row>
    <row r="156" spans="1:7" ht="20.100000000000001" customHeight="1">
      <c r="A156" s="5" t="s">
        <v>348</v>
      </c>
      <c r="B156" s="22" t="s">
        <v>467</v>
      </c>
      <c r="C156" s="22"/>
      <c r="D156" s="22"/>
      <c r="E156" s="22"/>
      <c r="F156" s="8">
        <v>4876602.84</v>
      </c>
      <c r="G156" s="8">
        <v>248706.74</v>
      </c>
    </row>
    <row r="157" spans="1:7" ht="20.100000000000001" customHeight="1">
      <c r="A157" s="5" t="s">
        <v>359</v>
      </c>
      <c r="B157" s="22" t="s">
        <v>466</v>
      </c>
      <c r="C157" s="22"/>
      <c r="D157" s="22"/>
      <c r="E157" s="22"/>
      <c r="F157" s="8">
        <v>25572209.52</v>
      </c>
      <c r="G157" s="8">
        <v>5625886.0899999999</v>
      </c>
    </row>
    <row r="158" spans="1:7" ht="20.100000000000001" customHeight="1">
      <c r="A158" s="5" t="s">
        <v>361</v>
      </c>
      <c r="B158" s="22" t="s">
        <v>465</v>
      </c>
      <c r="C158" s="22"/>
      <c r="D158" s="22"/>
      <c r="E158" s="22"/>
      <c r="F158" s="8">
        <v>25572209.52</v>
      </c>
      <c r="G158" s="8">
        <v>792738.5</v>
      </c>
    </row>
    <row r="159" spans="1:7" ht="20.100000000000001" customHeight="1">
      <c r="A159" s="5" t="s">
        <v>363</v>
      </c>
      <c r="B159" s="22" t="s">
        <v>467</v>
      </c>
      <c r="C159" s="22"/>
      <c r="D159" s="22"/>
      <c r="E159" s="22"/>
      <c r="F159" s="8">
        <v>25572209.52</v>
      </c>
      <c r="G159" s="8">
        <v>1304182.69</v>
      </c>
    </row>
    <row r="160" spans="1:7" ht="24.95" customHeight="1">
      <c r="A160" s="23" t="s">
        <v>369</v>
      </c>
      <c r="B160" s="23"/>
      <c r="C160" s="23"/>
      <c r="D160" s="23"/>
      <c r="E160" s="23"/>
      <c r="F160" s="23"/>
      <c r="G160" s="10">
        <f>SUBTOTAL(9,G151:G159)</f>
        <v>21177790.760000002</v>
      </c>
    </row>
    <row r="161" spans="1:7" ht="24.95" customHeight="1"/>
    <row r="162" spans="1:7" ht="20.100000000000001" customHeight="1">
      <c r="A162" s="24" t="s">
        <v>327</v>
      </c>
      <c r="B162" s="24"/>
      <c r="C162" s="25" t="s">
        <v>184</v>
      </c>
      <c r="D162" s="25"/>
      <c r="E162" s="25"/>
      <c r="F162" s="25"/>
      <c r="G162" s="25"/>
    </row>
    <row r="163" spans="1:7" ht="20.100000000000001" customHeight="1">
      <c r="A163" s="24" t="s">
        <v>328</v>
      </c>
      <c r="B163" s="24"/>
      <c r="C163" s="25" t="s">
        <v>371</v>
      </c>
      <c r="D163" s="25"/>
      <c r="E163" s="25"/>
      <c r="F163" s="25"/>
      <c r="G163" s="25"/>
    </row>
    <row r="164" spans="1:7" ht="24.95" customHeight="1">
      <c r="A164" s="24" t="s">
        <v>330</v>
      </c>
      <c r="B164" s="24"/>
      <c r="C164" s="25" t="s">
        <v>302</v>
      </c>
      <c r="D164" s="25"/>
      <c r="E164" s="25"/>
      <c r="F164" s="25"/>
      <c r="G164" s="25"/>
    </row>
    <row r="165" spans="1:7" ht="15" customHeight="1"/>
    <row r="166" spans="1:7" ht="24.95" customHeight="1">
      <c r="A166" s="15" t="s">
        <v>468</v>
      </c>
      <c r="B166" s="15"/>
      <c r="C166" s="15"/>
      <c r="D166" s="15"/>
      <c r="E166" s="15"/>
      <c r="F166" s="15"/>
      <c r="G166" s="15"/>
    </row>
    <row r="167" spans="1:7" ht="15" customHeight="1"/>
    <row r="168" spans="1:7" ht="60" customHeight="1">
      <c r="A168" s="5" t="s">
        <v>242</v>
      </c>
      <c r="B168" s="20" t="s">
        <v>448</v>
      </c>
      <c r="C168" s="20"/>
      <c r="D168" s="20"/>
      <c r="E168" s="5" t="s">
        <v>469</v>
      </c>
      <c r="F168" s="5" t="s">
        <v>470</v>
      </c>
      <c r="G168" s="5" t="s">
        <v>471</v>
      </c>
    </row>
    <row r="169" spans="1:7" ht="15" customHeight="1">
      <c r="A169" s="5">
        <v>1</v>
      </c>
      <c r="B169" s="20">
        <v>2</v>
      </c>
      <c r="C169" s="20"/>
      <c r="D169" s="20"/>
      <c r="E169" s="5">
        <v>3</v>
      </c>
      <c r="F169" s="5">
        <v>4</v>
      </c>
      <c r="G169" s="5">
        <v>5</v>
      </c>
    </row>
    <row r="170" spans="1:7" ht="20.100000000000001" customHeight="1">
      <c r="A170" s="5" t="s">
        <v>60</v>
      </c>
      <c r="B170" s="22" t="s">
        <v>472</v>
      </c>
      <c r="C170" s="22"/>
      <c r="D170" s="22"/>
      <c r="E170" s="8">
        <v>155.04</v>
      </c>
      <c r="F170" s="8">
        <v>50</v>
      </c>
      <c r="G170" s="8">
        <v>7752</v>
      </c>
    </row>
    <row r="171" spans="1:7" ht="20.100000000000001" customHeight="1">
      <c r="A171" s="5" t="s">
        <v>343</v>
      </c>
      <c r="B171" s="22" t="s">
        <v>473</v>
      </c>
      <c r="C171" s="22"/>
      <c r="D171" s="22"/>
      <c r="E171" s="8">
        <v>149.6</v>
      </c>
      <c r="F171" s="8">
        <v>34</v>
      </c>
      <c r="G171" s="8">
        <v>5086.3999999999996</v>
      </c>
    </row>
    <row r="172" spans="1:7" ht="20.100000000000001" customHeight="1">
      <c r="A172" s="5" t="s">
        <v>62</v>
      </c>
      <c r="B172" s="22" t="s">
        <v>474</v>
      </c>
      <c r="C172" s="22"/>
      <c r="D172" s="22"/>
      <c r="E172" s="8">
        <v>76.78</v>
      </c>
      <c r="F172" s="8">
        <v>10</v>
      </c>
      <c r="G172" s="8">
        <v>767.8</v>
      </c>
    </row>
    <row r="173" spans="1:7" ht="20.100000000000001" customHeight="1">
      <c r="A173" s="5" t="s">
        <v>64</v>
      </c>
      <c r="B173" s="22" t="s">
        <v>475</v>
      </c>
      <c r="C173" s="22"/>
      <c r="D173" s="22"/>
      <c r="E173" s="8">
        <v>145.5</v>
      </c>
      <c r="F173" s="8">
        <v>27</v>
      </c>
      <c r="G173" s="8">
        <v>3928.5</v>
      </c>
    </row>
    <row r="174" spans="1:7" ht="20.100000000000001" customHeight="1">
      <c r="A174" s="5" t="s">
        <v>344</v>
      </c>
      <c r="B174" s="22" t="s">
        <v>476</v>
      </c>
      <c r="C174" s="22"/>
      <c r="D174" s="22"/>
      <c r="E174" s="8">
        <v>129.57</v>
      </c>
      <c r="F174" s="8">
        <v>35</v>
      </c>
      <c r="G174" s="8">
        <v>4534.95</v>
      </c>
    </row>
    <row r="175" spans="1:7" ht="20.100000000000001" customHeight="1">
      <c r="A175" s="5" t="s">
        <v>345</v>
      </c>
      <c r="B175" s="22" t="s">
        <v>477</v>
      </c>
      <c r="C175" s="22"/>
      <c r="D175" s="22"/>
      <c r="E175" s="8">
        <v>29199.35</v>
      </c>
      <c r="F175" s="8">
        <v>100</v>
      </c>
      <c r="G175" s="8">
        <v>29199.35</v>
      </c>
    </row>
    <row r="176" spans="1:7" ht="20.100000000000001" customHeight="1">
      <c r="A176" s="5" t="s">
        <v>346</v>
      </c>
      <c r="B176" s="22" t="s">
        <v>478</v>
      </c>
      <c r="C176" s="22"/>
      <c r="D176" s="22"/>
      <c r="E176" s="8">
        <v>1052.29</v>
      </c>
      <c r="F176" s="8">
        <v>100</v>
      </c>
      <c r="G176" s="8">
        <v>1052.29</v>
      </c>
    </row>
    <row r="177" spans="1:7" ht="24.95" customHeight="1">
      <c r="A177" s="23" t="s">
        <v>369</v>
      </c>
      <c r="B177" s="23"/>
      <c r="C177" s="23"/>
      <c r="D177" s="23"/>
      <c r="E177" s="23"/>
      <c r="F177" s="23"/>
      <c r="G177" s="10">
        <f>SUBTOTAL(9,G170:G176)</f>
        <v>52321.29</v>
      </c>
    </row>
    <row r="178" spans="1:7" ht="24.95" customHeight="1"/>
    <row r="179" spans="1:7" ht="20.100000000000001" customHeight="1">
      <c r="A179" s="24" t="s">
        <v>327</v>
      </c>
      <c r="B179" s="24"/>
      <c r="C179" s="25" t="s">
        <v>177</v>
      </c>
      <c r="D179" s="25"/>
      <c r="E179" s="25"/>
      <c r="F179" s="25"/>
      <c r="G179" s="25"/>
    </row>
    <row r="180" spans="1:7" ht="20.100000000000001" customHeight="1">
      <c r="A180" s="24" t="s">
        <v>328</v>
      </c>
      <c r="B180" s="24"/>
      <c r="C180" s="25" t="s">
        <v>371</v>
      </c>
      <c r="D180" s="25"/>
      <c r="E180" s="25"/>
      <c r="F180" s="25"/>
      <c r="G180" s="25"/>
    </row>
    <row r="181" spans="1:7" ht="24.95" customHeight="1">
      <c r="A181" s="24" t="s">
        <v>330</v>
      </c>
      <c r="B181" s="24"/>
      <c r="C181" s="25" t="s">
        <v>302</v>
      </c>
      <c r="D181" s="25"/>
      <c r="E181" s="25"/>
      <c r="F181" s="25"/>
      <c r="G181" s="25"/>
    </row>
    <row r="182" spans="1:7" ht="15" customHeight="1"/>
    <row r="183" spans="1:7" ht="24.95" customHeight="1">
      <c r="A183" s="15" t="s">
        <v>468</v>
      </c>
      <c r="B183" s="15"/>
      <c r="C183" s="15"/>
      <c r="D183" s="15"/>
      <c r="E183" s="15"/>
      <c r="F183" s="15"/>
      <c r="G183" s="15"/>
    </row>
    <row r="184" spans="1:7" ht="15" customHeight="1"/>
    <row r="185" spans="1:7" ht="60" customHeight="1">
      <c r="A185" s="5" t="s">
        <v>242</v>
      </c>
      <c r="B185" s="20" t="s">
        <v>448</v>
      </c>
      <c r="C185" s="20"/>
      <c r="D185" s="20"/>
      <c r="E185" s="5" t="s">
        <v>469</v>
      </c>
      <c r="F185" s="5" t="s">
        <v>470</v>
      </c>
      <c r="G185" s="5" t="s">
        <v>471</v>
      </c>
    </row>
    <row r="186" spans="1:7" ht="15" customHeight="1">
      <c r="A186" s="5">
        <v>1</v>
      </c>
      <c r="B186" s="20">
        <v>2</v>
      </c>
      <c r="C186" s="20"/>
      <c r="D186" s="20"/>
      <c r="E186" s="5">
        <v>3</v>
      </c>
      <c r="F186" s="5">
        <v>4</v>
      </c>
      <c r="G186" s="5">
        <v>5</v>
      </c>
    </row>
    <row r="187" spans="1:7" ht="20.100000000000001" customHeight="1">
      <c r="A187" s="5" t="s">
        <v>247</v>
      </c>
      <c r="B187" s="22" t="s">
        <v>479</v>
      </c>
      <c r="C187" s="22"/>
      <c r="D187" s="22"/>
      <c r="E187" s="8">
        <v>7772727.2800000003</v>
      </c>
      <c r="F187" s="8">
        <v>2.2000000000000002</v>
      </c>
      <c r="G187" s="8">
        <v>171000</v>
      </c>
    </row>
    <row r="188" spans="1:7" ht="24.95" customHeight="1">
      <c r="A188" s="23" t="s">
        <v>369</v>
      </c>
      <c r="B188" s="23"/>
      <c r="C188" s="23"/>
      <c r="D188" s="23"/>
      <c r="E188" s="23"/>
      <c r="F188" s="23"/>
      <c r="G188" s="10">
        <f>SUBTOTAL(9,G187:G187)</f>
        <v>171000</v>
      </c>
    </row>
    <row r="189" spans="1:7" ht="24.95" customHeight="1"/>
    <row r="190" spans="1:7" ht="20.100000000000001" customHeight="1">
      <c r="A190" s="24" t="s">
        <v>327</v>
      </c>
      <c r="B190" s="24"/>
      <c r="C190" s="25" t="s">
        <v>184</v>
      </c>
      <c r="D190" s="25"/>
      <c r="E190" s="25"/>
      <c r="F190" s="25"/>
      <c r="G190" s="25"/>
    </row>
    <row r="191" spans="1:7" ht="20.100000000000001" customHeight="1">
      <c r="A191" s="24" t="s">
        <v>328</v>
      </c>
      <c r="B191" s="24"/>
      <c r="C191" s="25" t="s">
        <v>371</v>
      </c>
      <c r="D191" s="25"/>
      <c r="E191" s="25"/>
      <c r="F191" s="25"/>
      <c r="G191" s="25"/>
    </row>
    <row r="192" spans="1:7" ht="24.95" customHeight="1">
      <c r="A192" s="24" t="s">
        <v>330</v>
      </c>
      <c r="B192" s="24"/>
      <c r="C192" s="25" t="s">
        <v>305</v>
      </c>
      <c r="D192" s="25"/>
      <c r="E192" s="25"/>
      <c r="F192" s="25"/>
      <c r="G192" s="25"/>
    </row>
    <row r="193" spans="1:7" ht="15" customHeight="1"/>
    <row r="194" spans="1:7" ht="24.95" customHeight="1">
      <c r="A194" s="15" t="s">
        <v>468</v>
      </c>
      <c r="B194" s="15"/>
      <c r="C194" s="15"/>
      <c r="D194" s="15"/>
      <c r="E194" s="15"/>
      <c r="F194" s="15"/>
      <c r="G194" s="15"/>
    </row>
    <row r="195" spans="1:7" ht="15" customHeight="1"/>
    <row r="196" spans="1:7" ht="60" customHeight="1">
      <c r="A196" s="5" t="s">
        <v>242</v>
      </c>
      <c r="B196" s="20" t="s">
        <v>448</v>
      </c>
      <c r="C196" s="20"/>
      <c r="D196" s="20"/>
      <c r="E196" s="5" t="s">
        <v>469</v>
      </c>
      <c r="F196" s="5" t="s">
        <v>470</v>
      </c>
      <c r="G196" s="5" t="s">
        <v>471</v>
      </c>
    </row>
    <row r="197" spans="1:7" ht="15" customHeight="1">
      <c r="A197" s="5">
        <v>1</v>
      </c>
      <c r="B197" s="20">
        <v>2</v>
      </c>
      <c r="C197" s="20"/>
      <c r="D197" s="20"/>
      <c r="E197" s="5">
        <v>3</v>
      </c>
      <c r="F197" s="5">
        <v>4</v>
      </c>
      <c r="G197" s="5">
        <v>5</v>
      </c>
    </row>
    <row r="198" spans="1:7" ht="20.100000000000001" customHeight="1">
      <c r="A198" s="5" t="s">
        <v>60</v>
      </c>
      <c r="B198" s="22" t="s">
        <v>472</v>
      </c>
      <c r="C198" s="22"/>
      <c r="D198" s="22"/>
      <c r="E198" s="8">
        <v>155.04</v>
      </c>
      <c r="F198" s="8">
        <v>50</v>
      </c>
      <c r="G198" s="8">
        <v>7752</v>
      </c>
    </row>
    <row r="199" spans="1:7" ht="20.100000000000001" customHeight="1">
      <c r="A199" s="5" t="s">
        <v>343</v>
      </c>
      <c r="B199" s="22" t="s">
        <v>473</v>
      </c>
      <c r="C199" s="22"/>
      <c r="D199" s="22"/>
      <c r="E199" s="8">
        <v>149.6</v>
      </c>
      <c r="F199" s="8">
        <v>34</v>
      </c>
      <c r="G199" s="8">
        <v>5086.3999999999996</v>
      </c>
    </row>
    <row r="200" spans="1:7" ht="20.100000000000001" customHeight="1">
      <c r="A200" s="5" t="s">
        <v>62</v>
      </c>
      <c r="B200" s="22" t="s">
        <v>474</v>
      </c>
      <c r="C200" s="22"/>
      <c r="D200" s="22"/>
      <c r="E200" s="8">
        <v>76.78</v>
      </c>
      <c r="F200" s="8">
        <v>10</v>
      </c>
      <c r="G200" s="8">
        <v>767.8</v>
      </c>
    </row>
    <row r="201" spans="1:7" ht="20.100000000000001" customHeight="1">
      <c r="A201" s="5" t="s">
        <v>64</v>
      </c>
      <c r="B201" s="22" t="s">
        <v>475</v>
      </c>
      <c r="C201" s="22"/>
      <c r="D201" s="22"/>
      <c r="E201" s="8">
        <v>145.5</v>
      </c>
      <c r="F201" s="8">
        <v>27</v>
      </c>
      <c r="G201" s="8">
        <v>3928.5</v>
      </c>
    </row>
    <row r="202" spans="1:7" ht="20.100000000000001" customHeight="1">
      <c r="A202" s="5" t="s">
        <v>344</v>
      </c>
      <c r="B202" s="22" t="s">
        <v>476</v>
      </c>
      <c r="C202" s="22"/>
      <c r="D202" s="22"/>
      <c r="E202" s="8">
        <v>129.57</v>
      </c>
      <c r="F202" s="8">
        <v>35</v>
      </c>
      <c r="G202" s="8">
        <v>4534.95</v>
      </c>
    </row>
    <row r="203" spans="1:7" ht="20.100000000000001" customHeight="1">
      <c r="A203" s="5" t="s">
        <v>345</v>
      </c>
      <c r="B203" s="22" t="s">
        <v>477</v>
      </c>
      <c r="C203" s="22"/>
      <c r="D203" s="22"/>
      <c r="E203" s="8">
        <v>29199.35</v>
      </c>
      <c r="F203" s="8">
        <v>100</v>
      </c>
      <c r="G203" s="8">
        <v>29199.35</v>
      </c>
    </row>
    <row r="204" spans="1:7" ht="24.95" customHeight="1">
      <c r="A204" s="23" t="s">
        <v>369</v>
      </c>
      <c r="B204" s="23"/>
      <c r="C204" s="23"/>
      <c r="D204" s="23"/>
      <c r="E204" s="23"/>
      <c r="F204" s="23"/>
      <c r="G204" s="10">
        <f>SUBTOTAL(9,G198:G203)</f>
        <v>51269</v>
      </c>
    </row>
    <row r="205" spans="1:7" ht="24.95" customHeight="1"/>
    <row r="206" spans="1:7" ht="20.100000000000001" customHeight="1">
      <c r="A206" s="24" t="s">
        <v>327</v>
      </c>
      <c r="B206" s="24"/>
      <c r="C206" s="25" t="s">
        <v>177</v>
      </c>
      <c r="D206" s="25"/>
      <c r="E206" s="25"/>
      <c r="F206" s="25"/>
      <c r="G206" s="25"/>
    </row>
    <row r="207" spans="1:7" ht="20.100000000000001" customHeight="1">
      <c r="A207" s="24" t="s">
        <v>328</v>
      </c>
      <c r="B207" s="24"/>
      <c r="C207" s="25" t="s">
        <v>371</v>
      </c>
      <c r="D207" s="25"/>
      <c r="E207" s="25"/>
      <c r="F207" s="25"/>
      <c r="G207" s="25"/>
    </row>
    <row r="208" spans="1:7" ht="24.95" customHeight="1">
      <c r="A208" s="24" t="s">
        <v>330</v>
      </c>
      <c r="B208" s="24"/>
      <c r="C208" s="25" t="s">
        <v>305</v>
      </c>
      <c r="D208" s="25"/>
      <c r="E208" s="25"/>
      <c r="F208" s="25"/>
      <c r="G208" s="25"/>
    </row>
    <row r="209" spans="1:7" ht="15" customHeight="1"/>
    <row r="210" spans="1:7" ht="24.95" customHeight="1">
      <c r="A210" s="15" t="s">
        <v>468</v>
      </c>
      <c r="B210" s="15"/>
      <c r="C210" s="15"/>
      <c r="D210" s="15"/>
      <c r="E210" s="15"/>
      <c r="F210" s="15"/>
      <c r="G210" s="15"/>
    </row>
    <row r="211" spans="1:7" ht="15" customHeight="1"/>
    <row r="212" spans="1:7" ht="60" customHeight="1">
      <c r="A212" s="5" t="s">
        <v>242</v>
      </c>
      <c r="B212" s="20" t="s">
        <v>448</v>
      </c>
      <c r="C212" s="20"/>
      <c r="D212" s="20"/>
      <c r="E212" s="5" t="s">
        <v>469</v>
      </c>
      <c r="F212" s="5" t="s">
        <v>470</v>
      </c>
      <c r="G212" s="5" t="s">
        <v>471</v>
      </c>
    </row>
    <row r="213" spans="1:7" ht="15" customHeight="1">
      <c r="A213" s="5">
        <v>1</v>
      </c>
      <c r="B213" s="20">
        <v>2</v>
      </c>
      <c r="C213" s="20"/>
      <c r="D213" s="20"/>
      <c r="E213" s="5">
        <v>3</v>
      </c>
      <c r="F213" s="5">
        <v>4</v>
      </c>
      <c r="G213" s="5">
        <v>5</v>
      </c>
    </row>
    <row r="214" spans="1:7" ht="20.100000000000001" customHeight="1">
      <c r="A214" s="5" t="s">
        <v>247</v>
      </c>
      <c r="B214" s="22" t="s">
        <v>479</v>
      </c>
      <c r="C214" s="22"/>
      <c r="D214" s="22"/>
      <c r="E214" s="8">
        <v>7772727.2800000003</v>
      </c>
      <c r="F214" s="8">
        <v>2.2000000000000002</v>
      </c>
      <c r="G214" s="8">
        <v>171000</v>
      </c>
    </row>
    <row r="215" spans="1:7" ht="24.95" customHeight="1">
      <c r="A215" s="23" t="s">
        <v>369</v>
      </c>
      <c r="B215" s="23"/>
      <c r="C215" s="23"/>
      <c r="D215" s="23"/>
      <c r="E215" s="23"/>
      <c r="F215" s="23"/>
      <c r="G215" s="10">
        <f>SUBTOTAL(9,G214:G214)</f>
        <v>171000</v>
      </c>
    </row>
    <row r="216" spans="1:7" ht="24.95" customHeight="1"/>
    <row r="217" spans="1:7" ht="20.100000000000001" customHeight="1">
      <c r="A217" s="24" t="s">
        <v>327</v>
      </c>
      <c r="B217" s="24"/>
      <c r="C217" s="25" t="s">
        <v>184</v>
      </c>
      <c r="D217" s="25"/>
      <c r="E217" s="25"/>
      <c r="F217" s="25"/>
      <c r="G217" s="25"/>
    </row>
    <row r="218" spans="1:7" ht="20.100000000000001" customHeight="1">
      <c r="A218" s="24" t="s">
        <v>328</v>
      </c>
      <c r="B218" s="24"/>
      <c r="C218" s="25" t="s">
        <v>371</v>
      </c>
      <c r="D218" s="25"/>
      <c r="E218" s="25"/>
      <c r="F218" s="25"/>
      <c r="G218" s="25"/>
    </row>
    <row r="219" spans="1:7" ht="24.95" customHeight="1">
      <c r="A219" s="24" t="s">
        <v>330</v>
      </c>
      <c r="B219" s="24"/>
      <c r="C219" s="25" t="s">
        <v>308</v>
      </c>
      <c r="D219" s="25"/>
      <c r="E219" s="25"/>
      <c r="F219" s="25"/>
      <c r="G219" s="25"/>
    </row>
    <row r="220" spans="1:7" ht="15" customHeight="1"/>
    <row r="221" spans="1:7" ht="24.95" customHeight="1">
      <c r="A221" s="15" t="s">
        <v>468</v>
      </c>
      <c r="B221" s="15"/>
      <c r="C221" s="15"/>
      <c r="D221" s="15"/>
      <c r="E221" s="15"/>
      <c r="F221" s="15"/>
      <c r="G221" s="15"/>
    </row>
    <row r="222" spans="1:7" ht="15" customHeight="1"/>
    <row r="223" spans="1:7" ht="60" customHeight="1">
      <c r="A223" s="5" t="s">
        <v>242</v>
      </c>
      <c r="B223" s="20" t="s">
        <v>448</v>
      </c>
      <c r="C223" s="20"/>
      <c r="D223" s="20"/>
      <c r="E223" s="5" t="s">
        <v>469</v>
      </c>
      <c r="F223" s="5" t="s">
        <v>470</v>
      </c>
      <c r="G223" s="5" t="s">
        <v>471</v>
      </c>
    </row>
    <row r="224" spans="1:7" ht="15" customHeight="1">
      <c r="A224" s="5">
        <v>1</v>
      </c>
      <c r="B224" s="20">
        <v>2</v>
      </c>
      <c r="C224" s="20"/>
      <c r="D224" s="20"/>
      <c r="E224" s="5">
        <v>3</v>
      </c>
      <c r="F224" s="5">
        <v>4</v>
      </c>
      <c r="G224" s="5">
        <v>5</v>
      </c>
    </row>
    <row r="225" spans="1:7" ht="20.100000000000001" customHeight="1">
      <c r="A225" s="5" t="s">
        <v>60</v>
      </c>
      <c r="B225" s="22" t="s">
        <v>472</v>
      </c>
      <c r="C225" s="22"/>
      <c r="D225" s="22"/>
      <c r="E225" s="8">
        <v>155.04</v>
      </c>
      <c r="F225" s="8">
        <v>50</v>
      </c>
      <c r="G225" s="8">
        <v>7752</v>
      </c>
    </row>
    <row r="226" spans="1:7" ht="20.100000000000001" customHeight="1">
      <c r="A226" s="5" t="s">
        <v>343</v>
      </c>
      <c r="B226" s="22" t="s">
        <v>473</v>
      </c>
      <c r="C226" s="22"/>
      <c r="D226" s="22"/>
      <c r="E226" s="8">
        <v>149.6</v>
      </c>
      <c r="F226" s="8">
        <v>34</v>
      </c>
      <c r="G226" s="8">
        <v>5086.3999999999996</v>
      </c>
    </row>
    <row r="227" spans="1:7" ht="20.100000000000001" customHeight="1">
      <c r="A227" s="5" t="s">
        <v>62</v>
      </c>
      <c r="B227" s="22" t="s">
        <v>474</v>
      </c>
      <c r="C227" s="22"/>
      <c r="D227" s="22"/>
      <c r="E227" s="8">
        <v>76.78</v>
      </c>
      <c r="F227" s="8">
        <v>10</v>
      </c>
      <c r="G227" s="8">
        <v>767.8</v>
      </c>
    </row>
    <row r="228" spans="1:7" ht="20.100000000000001" customHeight="1">
      <c r="A228" s="5" t="s">
        <v>64</v>
      </c>
      <c r="B228" s="22" t="s">
        <v>475</v>
      </c>
      <c r="C228" s="22"/>
      <c r="D228" s="22"/>
      <c r="E228" s="8">
        <v>145.5</v>
      </c>
      <c r="F228" s="8">
        <v>27</v>
      </c>
      <c r="G228" s="8">
        <v>3928.5</v>
      </c>
    </row>
    <row r="229" spans="1:7" ht="20.100000000000001" customHeight="1">
      <c r="A229" s="5" t="s">
        <v>344</v>
      </c>
      <c r="B229" s="22" t="s">
        <v>476</v>
      </c>
      <c r="C229" s="22"/>
      <c r="D229" s="22"/>
      <c r="E229" s="8">
        <v>129.57</v>
      </c>
      <c r="F229" s="8">
        <v>35</v>
      </c>
      <c r="G229" s="8">
        <v>4534.95</v>
      </c>
    </row>
    <row r="230" spans="1:7" ht="20.100000000000001" customHeight="1">
      <c r="A230" s="5" t="s">
        <v>345</v>
      </c>
      <c r="B230" s="22" t="s">
        <v>477</v>
      </c>
      <c r="C230" s="22"/>
      <c r="D230" s="22"/>
      <c r="E230" s="8">
        <v>29199.35</v>
      </c>
      <c r="F230" s="8">
        <v>100</v>
      </c>
      <c r="G230" s="8">
        <v>29199.35</v>
      </c>
    </row>
    <row r="231" spans="1:7" ht="24.95" customHeight="1">
      <c r="A231" s="23" t="s">
        <v>369</v>
      </c>
      <c r="B231" s="23"/>
      <c r="C231" s="23"/>
      <c r="D231" s="23"/>
      <c r="E231" s="23"/>
      <c r="F231" s="23"/>
      <c r="G231" s="10">
        <f>SUBTOTAL(9,G225:G230)</f>
        <v>51269</v>
      </c>
    </row>
    <row r="232" spans="1:7" ht="24.95" customHeight="1"/>
    <row r="233" spans="1:7" ht="20.100000000000001" customHeight="1">
      <c r="A233" s="24" t="s">
        <v>327</v>
      </c>
      <c r="B233" s="24"/>
      <c r="C233" s="25" t="s">
        <v>177</v>
      </c>
      <c r="D233" s="25"/>
      <c r="E233" s="25"/>
      <c r="F233" s="25"/>
      <c r="G233" s="25"/>
    </row>
    <row r="234" spans="1:7" ht="20.100000000000001" customHeight="1">
      <c r="A234" s="24" t="s">
        <v>328</v>
      </c>
      <c r="B234" s="24"/>
      <c r="C234" s="25" t="s">
        <v>371</v>
      </c>
      <c r="D234" s="25"/>
      <c r="E234" s="25"/>
      <c r="F234" s="25"/>
      <c r="G234" s="25"/>
    </row>
    <row r="235" spans="1:7" ht="24.95" customHeight="1">
      <c r="A235" s="24" t="s">
        <v>330</v>
      </c>
      <c r="B235" s="24"/>
      <c r="C235" s="25" t="s">
        <v>308</v>
      </c>
      <c r="D235" s="25"/>
      <c r="E235" s="25"/>
      <c r="F235" s="25"/>
      <c r="G235" s="25"/>
    </row>
    <row r="236" spans="1:7" ht="15" customHeight="1"/>
    <row r="237" spans="1:7" ht="24.95" customHeight="1">
      <c r="A237" s="15" t="s">
        <v>468</v>
      </c>
      <c r="B237" s="15"/>
      <c r="C237" s="15"/>
      <c r="D237" s="15"/>
      <c r="E237" s="15"/>
      <c r="F237" s="15"/>
      <c r="G237" s="15"/>
    </row>
    <row r="238" spans="1:7" ht="15" customHeight="1"/>
    <row r="239" spans="1:7" ht="60" customHeight="1">
      <c r="A239" s="5" t="s">
        <v>242</v>
      </c>
      <c r="B239" s="20" t="s">
        <v>448</v>
      </c>
      <c r="C239" s="20"/>
      <c r="D239" s="20"/>
      <c r="E239" s="5" t="s">
        <v>469</v>
      </c>
      <c r="F239" s="5" t="s">
        <v>470</v>
      </c>
      <c r="G239" s="5" t="s">
        <v>471</v>
      </c>
    </row>
    <row r="240" spans="1:7" ht="15" customHeight="1">
      <c r="A240" s="5">
        <v>1</v>
      </c>
      <c r="B240" s="20">
        <v>2</v>
      </c>
      <c r="C240" s="20"/>
      <c r="D240" s="20"/>
      <c r="E240" s="5">
        <v>3</v>
      </c>
      <c r="F240" s="5">
        <v>4</v>
      </c>
      <c r="G240" s="5">
        <v>5</v>
      </c>
    </row>
    <row r="241" spans="1:7" ht="20.100000000000001" customHeight="1">
      <c r="A241" s="5" t="s">
        <v>247</v>
      </c>
      <c r="B241" s="22" t="s">
        <v>479</v>
      </c>
      <c r="C241" s="22"/>
      <c r="D241" s="22"/>
      <c r="E241" s="8">
        <v>7772727.2800000003</v>
      </c>
      <c r="F241" s="8">
        <v>2.2000000000000002</v>
      </c>
      <c r="G241" s="8">
        <v>171000</v>
      </c>
    </row>
    <row r="242" spans="1:7" ht="24.95" customHeight="1">
      <c r="A242" s="23" t="s">
        <v>369</v>
      </c>
      <c r="B242" s="23"/>
      <c r="C242" s="23"/>
      <c r="D242" s="23"/>
      <c r="E242" s="23"/>
      <c r="F242" s="23"/>
      <c r="G242" s="10">
        <f>SUBTOTAL(9,G241:G241)</f>
        <v>171000</v>
      </c>
    </row>
    <row r="243" spans="1:7" ht="24.95" customHeight="1"/>
    <row r="244" spans="1:7" ht="20.100000000000001" customHeight="1">
      <c r="A244" s="24" t="s">
        <v>327</v>
      </c>
      <c r="B244" s="24"/>
      <c r="C244" s="25" t="s">
        <v>143</v>
      </c>
      <c r="D244" s="25"/>
      <c r="E244" s="25"/>
      <c r="F244" s="25"/>
      <c r="G244" s="25"/>
    </row>
    <row r="245" spans="1:7" ht="20.100000000000001" customHeight="1">
      <c r="A245" s="24" t="s">
        <v>328</v>
      </c>
      <c r="B245" s="24"/>
      <c r="C245" s="25" t="s">
        <v>371</v>
      </c>
      <c r="D245" s="25"/>
      <c r="E245" s="25"/>
      <c r="F245" s="25"/>
      <c r="G245" s="25"/>
    </row>
    <row r="246" spans="1:7" ht="24.95" customHeight="1">
      <c r="A246" s="24" t="s">
        <v>330</v>
      </c>
      <c r="B246" s="24"/>
      <c r="C246" s="25" t="s">
        <v>302</v>
      </c>
      <c r="D246" s="25"/>
      <c r="E246" s="25"/>
      <c r="F246" s="25"/>
      <c r="G246" s="25"/>
    </row>
    <row r="247" spans="1:7" ht="15" customHeight="1"/>
    <row r="248" spans="1:7" ht="24.95" customHeight="1">
      <c r="A248" s="15" t="s">
        <v>480</v>
      </c>
      <c r="B248" s="15"/>
      <c r="C248" s="15"/>
      <c r="D248" s="15"/>
      <c r="E248" s="15"/>
      <c r="F248" s="15"/>
      <c r="G248" s="15"/>
    </row>
    <row r="249" spans="1:7" ht="15" customHeight="1"/>
    <row r="250" spans="1:7" ht="50.1" customHeight="1">
      <c r="A250" s="5" t="s">
        <v>242</v>
      </c>
      <c r="B250" s="20" t="s">
        <v>47</v>
      </c>
      <c r="C250" s="20"/>
      <c r="D250" s="20"/>
      <c r="E250" s="5" t="s">
        <v>443</v>
      </c>
      <c r="F250" s="5" t="s">
        <v>444</v>
      </c>
      <c r="G250" s="5" t="s">
        <v>445</v>
      </c>
    </row>
    <row r="251" spans="1:7" ht="15" customHeight="1">
      <c r="A251" s="5">
        <v>1</v>
      </c>
      <c r="B251" s="20">
        <v>2</v>
      </c>
      <c r="C251" s="20"/>
      <c r="D251" s="20"/>
      <c r="E251" s="5">
        <v>3</v>
      </c>
      <c r="F251" s="5">
        <v>4</v>
      </c>
      <c r="G251" s="5">
        <v>5</v>
      </c>
    </row>
    <row r="252" spans="1:7" ht="60" customHeight="1">
      <c r="A252" s="5" t="s">
        <v>247</v>
      </c>
      <c r="B252" s="22" t="s">
        <v>481</v>
      </c>
      <c r="C252" s="22"/>
      <c r="D252" s="22"/>
      <c r="E252" s="8">
        <v>600</v>
      </c>
      <c r="F252" s="8">
        <v>4954</v>
      </c>
      <c r="G252" s="8">
        <v>2972400</v>
      </c>
    </row>
    <row r="253" spans="1:7" ht="24.95" customHeight="1">
      <c r="A253" s="23" t="s">
        <v>369</v>
      </c>
      <c r="B253" s="23"/>
      <c r="C253" s="23"/>
      <c r="D253" s="23"/>
      <c r="E253" s="23"/>
      <c r="F253" s="23"/>
      <c r="G253" s="10">
        <f>SUBTOTAL(9,G252:G252)</f>
        <v>2972400</v>
      </c>
    </row>
    <row r="254" spans="1:7" ht="24.95" customHeight="1"/>
    <row r="255" spans="1:7" ht="20.100000000000001" customHeight="1">
      <c r="A255" s="24" t="s">
        <v>327</v>
      </c>
      <c r="B255" s="24"/>
      <c r="C255" s="25" t="s">
        <v>194</v>
      </c>
      <c r="D255" s="25"/>
      <c r="E255" s="25"/>
      <c r="F255" s="25"/>
      <c r="G255" s="25"/>
    </row>
    <row r="256" spans="1:7" ht="20.100000000000001" customHeight="1">
      <c r="A256" s="24" t="s">
        <v>328</v>
      </c>
      <c r="B256" s="24"/>
      <c r="C256" s="25" t="s">
        <v>371</v>
      </c>
      <c r="D256" s="25"/>
      <c r="E256" s="25"/>
      <c r="F256" s="25"/>
      <c r="G256" s="25"/>
    </row>
    <row r="257" spans="1:7" ht="24.95" customHeight="1">
      <c r="A257" s="24" t="s">
        <v>330</v>
      </c>
      <c r="B257" s="24"/>
      <c r="C257" s="25" t="s">
        <v>302</v>
      </c>
      <c r="D257" s="25"/>
      <c r="E257" s="25"/>
      <c r="F257" s="25"/>
      <c r="G257" s="25"/>
    </row>
    <row r="258" spans="1:7" ht="15" customHeight="1"/>
    <row r="259" spans="1:7" ht="24.95" customHeight="1">
      <c r="A259" s="15" t="s">
        <v>482</v>
      </c>
      <c r="B259" s="15"/>
      <c r="C259" s="15"/>
      <c r="D259" s="15"/>
      <c r="E259" s="15"/>
      <c r="F259" s="15"/>
      <c r="G259" s="15"/>
    </row>
    <row r="260" spans="1:7" ht="15" customHeight="1"/>
    <row r="261" spans="1:7" ht="50.1" customHeight="1">
      <c r="A261" s="5" t="s">
        <v>242</v>
      </c>
      <c r="B261" s="20" t="s">
        <v>47</v>
      </c>
      <c r="C261" s="20"/>
      <c r="D261" s="20"/>
      <c r="E261" s="5" t="s">
        <v>443</v>
      </c>
      <c r="F261" s="5" t="s">
        <v>444</v>
      </c>
      <c r="G261" s="5" t="s">
        <v>445</v>
      </c>
    </row>
    <row r="262" spans="1:7" ht="15" customHeight="1">
      <c r="A262" s="5">
        <v>1</v>
      </c>
      <c r="B262" s="20">
        <v>2</v>
      </c>
      <c r="C262" s="20"/>
      <c r="D262" s="20"/>
      <c r="E262" s="5">
        <v>3</v>
      </c>
      <c r="F262" s="5">
        <v>4</v>
      </c>
      <c r="G262" s="5">
        <v>5</v>
      </c>
    </row>
    <row r="263" spans="1:7" ht="20.100000000000001" customHeight="1">
      <c r="A263" s="5" t="s">
        <v>60</v>
      </c>
      <c r="B263" s="22" t="s">
        <v>483</v>
      </c>
      <c r="C263" s="22"/>
      <c r="D263" s="22"/>
      <c r="E263" s="8">
        <v>400000</v>
      </c>
      <c r="F263" s="8">
        <v>1</v>
      </c>
      <c r="G263" s="8">
        <v>400000</v>
      </c>
    </row>
    <row r="264" spans="1:7" ht="20.100000000000001" customHeight="1">
      <c r="A264" s="5" t="s">
        <v>343</v>
      </c>
      <c r="B264" s="22" t="s">
        <v>483</v>
      </c>
      <c r="C264" s="22"/>
      <c r="D264" s="22"/>
      <c r="E264" s="8">
        <v>300000</v>
      </c>
      <c r="F264" s="8">
        <v>1</v>
      </c>
      <c r="G264" s="8">
        <v>300000</v>
      </c>
    </row>
    <row r="265" spans="1:7" ht="20.100000000000001" customHeight="1">
      <c r="A265" s="5" t="s">
        <v>62</v>
      </c>
      <c r="B265" s="22" t="s">
        <v>483</v>
      </c>
      <c r="C265" s="22"/>
      <c r="D265" s="22"/>
      <c r="E265" s="8">
        <v>25000</v>
      </c>
      <c r="F265" s="8">
        <v>1</v>
      </c>
      <c r="G265" s="8">
        <v>25000</v>
      </c>
    </row>
    <row r="266" spans="1:7" ht="20.100000000000001" customHeight="1">
      <c r="A266" s="5" t="s">
        <v>64</v>
      </c>
      <c r="B266" s="22" t="s">
        <v>483</v>
      </c>
      <c r="C266" s="22"/>
      <c r="D266" s="22"/>
      <c r="E266" s="8">
        <v>25000</v>
      </c>
      <c r="F266" s="8">
        <v>1</v>
      </c>
      <c r="G266" s="8">
        <v>25000</v>
      </c>
    </row>
    <row r="267" spans="1:7" ht="20.100000000000001" customHeight="1">
      <c r="A267" s="5" t="s">
        <v>344</v>
      </c>
      <c r="B267" s="22" t="s">
        <v>483</v>
      </c>
      <c r="C267" s="22"/>
      <c r="D267" s="22"/>
      <c r="E267" s="8">
        <v>6100</v>
      </c>
      <c r="F267" s="8">
        <v>1</v>
      </c>
      <c r="G267" s="8">
        <v>6100</v>
      </c>
    </row>
    <row r="268" spans="1:7" ht="20.100000000000001" customHeight="1">
      <c r="A268" s="5" t="s">
        <v>345</v>
      </c>
      <c r="B268" s="22" t="s">
        <v>483</v>
      </c>
      <c r="C268" s="22"/>
      <c r="D268" s="22"/>
      <c r="E268" s="8">
        <v>6100</v>
      </c>
      <c r="F268" s="8">
        <v>1</v>
      </c>
      <c r="G268" s="8">
        <v>6100</v>
      </c>
    </row>
    <row r="269" spans="1:7" ht="20.100000000000001" customHeight="1">
      <c r="A269" s="5" t="s">
        <v>346</v>
      </c>
      <c r="B269" s="22" t="s">
        <v>483</v>
      </c>
      <c r="C269" s="22"/>
      <c r="D269" s="22"/>
      <c r="E269" s="8">
        <v>388000</v>
      </c>
      <c r="F269" s="8">
        <v>1</v>
      </c>
      <c r="G269" s="8">
        <v>388000</v>
      </c>
    </row>
    <row r="270" spans="1:7" ht="24.95" customHeight="1">
      <c r="A270" s="23" t="s">
        <v>369</v>
      </c>
      <c r="B270" s="23"/>
      <c r="C270" s="23"/>
      <c r="D270" s="23"/>
      <c r="E270" s="23"/>
      <c r="F270" s="23"/>
      <c r="G270" s="10">
        <f>SUBTOTAL(9,G263:G269)</f>
        <v>1150200</v>
      </c>
    </row>
    <row r="271" spans="1:7" ht="24.95" customHeight="1"/>
    <row r="272" spans="1:7" ht="20.100000000000001" customHeight="1">
      <c r="A272" s="24" t="s">
        <v>327</v>
      </c>
      <c r="B272" s="24"/>
      <c r="C272" s="25" t="s">
        <v>194</v>
      </c>
      <c r="D272" s="25"/>
      <c r="E272" s="25"/>
      <c r="F272" s="25"/>
      <c r="G272" s="25"/>
    </row>
    <row r="273" spans="1:7" ht="20.100000000000001" customHeight="1">
      <c r="A273" s="24" t="s">
        <v>328</v>
      </c>
      <c r="B273" s="24"/>
      <c r="C273" s="25" t="s">
        <v>329</v>
      </c>
      <c r="D273" s="25"/>
      <c r="E273" s="25"/>
      <c r="F273" s="25"/>
      <c r="G273" s="25"/>
    </row>
    <row r="274" spans="1:7" ht="24.95" customHeight="1">
      <c r="A274" s="24" t="s">
        <v>330</v>
      </c>
      <c r="B274" s="24"/>
      <c r="C274" s="25" t="s">
        <v>302</v>
      </c>
      <c r="D274" s="25"/>
      <c r="E274" s="25"/>
      <c r="F274" s="25"/>
      <c r="G274" s="25"/>
    </row>
    <row r="275" spans="1:7" ht="15" customHeight="1"/>
    <row r="276" spans="1:7" ht="24.95" customHeight="1">
      <c r="A276" s="15" t="s">
        <v>484</v>
      </c>
      <c r="B276" s="15"/>
      <c r="C276" s="15"/>
      <c r="D276" s="15"/>
      <c r="E276" s="15"/>
      <c r="F276" s="15"/>
      <c r="G276" s="15"/>
    </row>
    <row r="277" spans="1:7" ht="15" customHeight="1"/>
    <row r="278" spans="1:7" ht="50.1" customHeight="1">
      <c r="A278" s="5" t="s">
        <v>242</v>
      </c>
      <c r="B278" s="20" t="s">
        <v>47</v>
      </c>
      <c r="C278" s="20"/>
      <c r="D278" s="20"/>
      <c r="E278" s="5" t="s">
        <v>443</v>
      </c>
      <c r="F278" s="5" t="s">
        <v>444</v>
      </c>
      <c r="G278" s="5" t="s">
        <v>445</v>
      </c>
    </row>
    <row r="279" spans="1:7" ht="15" customHeight="1">
      <c r="A279" s="5">
        <v>1</v>
      </c>
      <c r="B279" s="20">
        <v>2</v>
      </c>
      <c r="C279" s="20"/>
      <c r="D279" s="20"/>
      <c r="E279" s="5">
        <v>3</v>
      </c>
      <c r="F279" s="5">
        <v>4</v>
      </c>
      <c r="G279" s="5">
        <v>5</v>
      </c>
    </row>
    <row r="280" spans="1:7" ht="20.100000000000001" customHeight="1">
      <c r="A280" s="5" t="s">
        <v>347</v>
      </c>
      <c r="B280" s="22" t="s">
        <v>485</v>
      </c>
      <c r="C280" s="22"/>
      <c r="D280" s="22"/>
      <c r="E280" s="8">
        <v>136209.71</v>
      </c>
      <c r="F280" s="8">
        <v>1</v>
      </c>
      <c r="G280" s="8">
        <v>136209.71</v>
      </c>
    </row>
    <row r="281" spans="1:7" ht="24.95" customHeight="1">
      <c r="A281" s="23" t="s">
        <v>369</v>
      </c>
      <c r="B281" s="23"/>
      <c r="C281" s="23"/>
      <c r="D281" s="23"/>
      <c r="E281" s="23"/>
      <c r="F281" s="23"/>
      <c r="G281" s="10">
        <f>SUBTOTAL(9,G280:G280)</f>
        <v>136209.71</v>
      </c>
    </row>
    <row r="282" spans="1:7" ht="24.95" customHeight="1"/>
    <row r="283" spans="1:7" ht="20.100000000000001" customHeight="1">
      <c r="A283" s="24" t="s">
        <v>327</v>
      </c>
      <c r="B283" s="24"/>
      <c r="C283" s="25" t="s">
        <v>143</v>
      </c>
      <c r="D283" s="25"/>
      <c r="E283" s="25"/>
      <c r="F283" s="25"/>
      <c r="G283" s="25"/>
    </row>
    <row r="284" spans="1:7" ht="20.100000000000001" customHeight="1">
      <c r="A284" s="24" t="s">
        <v>328</v>
      </c>
      <c r="B284" s="24"/>
      <c r="C284" s="25" t="s">
        <v>371</v>
      </c>
      <c r="D284" s="25"/>
      <c r="E284" s="25"/>
      <c r="F284" s="25"/>
      <c r="G284" s="25"/>
    </row>
    <row r="285" spans="1:7" ht="24.95" customHeight="1">
      <c r="A285" s="24" t="s">
        <v>330</v>
      </c>
      <c r="B285" s="24"/>
      <c r="C285" s="25" t="s">
        <v>305</v>
      </c>
      <c r="D285" s="25"/>
      <c r="E285" s="25"/>
      <c r="F285" s="25"/>
      <c r="G285" s="25"/>
    </row>
    <row r="286" spans="1:7" ht="15" customHeight="1"/>
    <row r="287" spans="1:7" ht="24.95" customHeight="1">
      <c r="A287" s="15" t="s">
        <v>480</v>
      </c>
      <c r="B287" s="15"/>
      <c r="C287" s="15"/>
      <c r="D287" s="15"/>
      <c r="E287" s="15"/>
      <c r="F287" s="15"/>
      <c r="G287" s="15"/>
    </row>
    <row r="288" spans="1:7" ht="15" customHeight="1"/>
    <row r="289" spans="1:7" ht="50.1" customHeight="1">
      <c r="A289" s="5" t="s">
        <v>242</v>
      </c>
      <c r="B289" s="20" t="s">
        <v>47</v>
      </c>
      <c r="C289" s="20"/>
      <c r="D289" s="20"/>
      <c r="E289" s="5" t="s">
        <v>443</v>
      </c>
      <c r="F289" s="5" t="s">
        <v>444</v>
      </c>
      <c r="G289" s="5" t="s">
        <v>445</v>
      </c>
    </row>
    <row r="290" spans="1:7" ht="15" customHeight="1">
      <c r="A290" s="5">
        <v>1</v>
      </c>
      <c r="B290" s="20">
        <v>2</v>
      </c>
      <c r="C290" s="20"/>
      <c r="D290" s="20"/>
      <c r="E290" s="5">
        <v>3</v>
      </c>
      <c r="F290" s="5">
        <v>4</v>
      </c>
      <c r="G290" s="5">
        <v>5</v>
      </c>
    </row>
    <row r="291" spans="1:7" ht="60" customHeight="1">
      <c r="A291" s="5" t="s">
        <v>247</v>
      </c>
      <c r="B291" s="22" t="s">
        <v>481</v>
      </c>
      <c r="C291" s="22"/>
      <c r="D291" s="22"/>
      <c r="E291" s="8">
        <v>600</v>
      </c>
      <c r="F291" s="8">
        <v>4954</v>
      </c>
      <c r="G291" s="8">
        <v>2972400</v>
      </c>
    </row>
    <row r="292" spans="1:7" ht="24.95" customHeight="1">
      <c r="A292" s="23" t="s">
        <v>369</v>
      </c>
      <c r="B292" s="23"/>
      <c r="C292" s="23"/>
      <c r="D292" s="23"/>
      <c r="E292" s="23"/>
      <c r="F292" s="23"/>
      <c r="G292" s="10">
        <f>SUBTOTAL(9,G291:G291)</f>
        <v>2972400</v>
      </c>
    </row>
    <row r="293" spans="1:7" ht="24.95" customHeight="1"/>
    <row r="294" spans="1:7" ht="20.100000000000001" customHeight="1">
      <c r="A294" s="24" t="s">
        <v>327</v>
      </c>
      <c r="B294" s="24"/>
      <c r="C294" s="25" t="s">
        <v>194</v>
      </c>
      <c r="D294" s="25"/>
      <c r="E294" s="25"/>
      <c r="F294" s="25"/>
      <c r="G294" s="25"/>
    </row>
    <row r="295" spans="1:7" ht="20.100000000000001" customHeight="1">
      <c r="A295" s="24" t="s">
        <v>328</v>
      </c>
      <c r="B295" s="24"/>
      <c r="C295" s="25" t="s">
        <v>371</v>
      </c>
      <c r="D295" s="25"/>
      <c r="E295" s="25"/>
      <c r="F295" s="25"/>
      <c r="G295" s="25"/>
    </row>
    <row r="296" spans="1:7" ht="24.95" customHeight="1">
      <c r="A296" s="24" t="s">
        <v>330</v>
      </c>
      <c r="B296" s="24"/>
      <c r="C296" s="25" t="s">
        <v>305</v>
      </c>
      <c r="D296" s="25"/>
      <c r="E296" s="25"/>
      <c r="F296" s="25"/>
      <c r="G296" s="25"/>
    </row>
    <row r="297" spans="1:7" ht="15" customHeight="1"/>
    <row r="298" spans="1:7" ht="24.95" customHeight="1">
      <c r="A298" s="15" t="s">
        <v>482</v>
      </c>
      <c r="B298" s="15"/>
      <c r="C298" s="15"/>
      <c r="D298" s="15"/>
      <c r="E298" s="15"/>
      <c r="F298" s="15"/>
      <c r="G298" s="15"/>
    </row>
    <row r="299" spans="1:7" ht="15" customHeight="1"/>
    <row r="300" spans="1:7" ht="50.1" customHeight="1">
      <c r="A300" s="5" t="s">
        <v>242</v>
      </c>
      <c r="B300" s="20" t="s">
        <v>47</v>
      </c>
      <c r="C300" s="20"/>
      <c r="D300" s="20"/>
      <c r="E300" s="5" t="s">
        <v>443</v>
      </c>
      <c r="F300" s="5" t="s">
        <v>444</v>
      </c>
      <c r="G300" s="5" t="s">
        <v>445</v>
      </c>
    </row>
    <row r="301" spans="1:7" ht="15" customHeight="1">
      <c r="A301" s="5">
        <v>1</v>
      </c>
      <c r="B301" s="20">
        <v>2</v>
      </c>
      <c r="C301" s="20"/>
      <c r="D301" s="20"/>
      <c r="E301" s="5">
        <v>3</v>
      </c>
      <c r="F301" s="5">
        <v>4</v>
      </c>
      <c r="G301" s="5">
        <v>5</v>
      </c>
    </row>
    <row r="302" spans="1:7" ht="20.100000000000001" customHeight="1">
      <c r="A302" s="5" t="s">
        <v>60</v>
      </c>
      <c r="B302" s="22" t="s">
        <v>483</v>
      </c>
      <c r="C302" s="22"/>
      <c r="D302" s="22"/>
      <c r="E302" s="8">
        <v>400000</v>
      </c>
      <c r="F302" s="8">
        <v>1</v>
      </c>
      <c r="G302" s="8">
        <v>400000</v>
      </c>
    </row>
    <row r="303" spans="1:7" ht="20.100000000000001" customHeight="1">
      <c r="A303" s="5" t="s">
        <v>343</v>
      </c>
      <c r="B303" s="22" t="s">
        <v>483</v>
      </c>
      <c r="C303" s="22"/>
      <c r="D303" s="22"/>
      <c r="E303" s="8">
        <v>300000</v>
      </c>
      <c r="F303" s="8">
        <v>1</v>
      </c>
      <c r="G303" s="8">
        <v>300000</v>
      </c>
    </row>
    <row r="304" spans="1:7" ht="20.100000000000001" customHeight="1">
      <c r="A304" s="5" t="s">
        <v>62</v>
      </c>
      <c r="B304" s="22" t="s">
        <v>483</v>
      </c>
      <c r="C304" s="22"/>
      <c r="D304" s="22"/>
      <c r="E304" s="8">
        <v>25000</v>
      </c>
      <c r="F304" s="8">
        <v>1</v>
      </c>
      <c r="G304" s="8">
        <v>25000</v>
      </c>
    </row>
    <row r="305" spans="1:7" ht="20.100000000000001" customHeight="1">
      <c r="A305" s="5" t="s">
        <v>64</v>
      </c>
      <c r="B305" s="22" t="s">
        <v>483</v>
      </c>
      <c r="C305" s="22"/>
      <c r="D305" s="22"/>
      <c r="E305" s="8">
        <v>25000</v>
      </c>
      <c r="F305" s="8">
        <v>1</v>
      </c>
      <c r="G305" s="8">
        <v>25000</v>
      </c>
    </row>
    <row r="306" spans="1:7" ht="20.100000000000001" customHeight="1">
      <c r="A306" s="5" t="s">
        <v>344</v>
      </c>
      <c r="B306" s="22" t="s">
        <v>483</v>
      </c>
      <c r="C306" s="22"/>
      <c r="D306" s="22"/>
      <c r="E306" s="8">
        <v>6100</v>
      </c>
      <c r="F306" s="8">
        <v>1</v>
      </c>
      <c r="G306" s="8">
        <v>6100</v>
      </c>
    </row>
    <row r="307" spans="1:7" ht="20.100000000000001" customHeight="1">
      <c r="A307" s="5" t="s">
        <v>345</v>
      </c>
      <c r="B307" s="22" t="s">
        <v>483</v>
      </c>
      <c r="C307" s="22"/>
      <c r="D307" s="22"/>
      <c r="E307" s="8">
        <v>6100</v>
      </c>
      <c r="F307" s="8">
        <v>1</v>
      </c>
      <c r="G307" s="8">
        <v>6100</v>
      </c>
    </row>
    <row r="308" spans="1:7" ht="20.100000000000001" customHeight="1">
      <c r="A308" s="5" t="s">
        <v>346</v>
      </c>
      <c r="B308" s="22" t="s">
        <v>483</v>
      </c>
      <c r="C308" s="22"/>
      <c r="D308" s="22"/>
      <c r="E308" s="8">
        <v>388000</v>
      </c>
      <c r="F308" s="8">
        <v>1</v>
      </c>
      <c r="G308" s="8">
        <v>388000</v>
      </c>
    </row>
    <row r="309" spans="1:7" ht="24.95" customHeight="1">
      <c r="A309" s="23" t="s">
        <v>369</v>
      </c>
      <c r="B309" s="23"/>
      <c r="C309" s="23"/>
      <c r="D309" s="23"/>
      <c r="E309" s="23"/>
      <c r="F309" s="23"/>
      <c r="G309" s="10">
        <f>SUBTOTAL(9,G302:G308)</f>
        <v>1150200</v>
      </c>
    </row>
    <row r="310" spans="1:7" ht="24.95" customHeight="1"/>
    <row r="311" spans="1:7" ht="20.100000000000001" customHeight="1">
      <c r="A311" s="24" t="s">
        <v>327</v>
      </c>
      <c r="B311" s="24"/>
      <c r="C311" s="25" t="s">
        <v>143</v>
      </c>
      <c r="D311" s="25"/>
      <c r="E311" s="25"/>
      <c r="F311" s="25"/>
      <c r="G311" s="25"/>
    </row>
    <row r="312" spans="1:7" ht="20.100000000000001" customHeight="1">
      <c r="A312" s="24" t="s">
        <v>328</v>
      </c>
      <c r="B312" s="24"/>
      <c r="C312" s="25" t="s">
        <v>371</v>
      </c>
      <c r="D312" s="25"/>
      <c r="E312" s="25"/>
      <c r="F312" s="25"/>
      <c r="G312" s="25"/>
    </row>
    <row r="313" spans="1:7" ht="24.95" customHeight="1">
      <c r="A313" s="24" t="s">
        <v>330</v>
      </c>
      <c r="B313" s="24"/>
      <c r="C313" s="25" t="s">
        <v>308</v>
      </c>
      <c r="D313" s="25"/>
      <c r="E313" s="25"/>
      <c r="F313" s="25"/>
      <c r="G313" s="25"/>
    </row>
    <row r="314" spans="1:7" ht="15" customHeight="1"/>
    <row r="315" spans="1:7" ht="24.95" customHeight="1">
      <c r="A315" s="15" t="s">
        <v>480</v>
      </c>
      <c r="B315" s="15"/>
      <c r="C315" s="15"/>
      <c r="D315" s="15"/>
      <c r="E315" s="15"/>
      <c r="F315" s="15"/>
      <c r="G315" s="15"/>
    </row>
    <row r="316" spans="1:7" ht="15" customHeight="1"/>
    <row r="317" spans="1:7" ht="50.1" customHeight="1">
      <c r="A317" s="5" t="s">
        <v>242</v>
      </c>
      <c r="B317" s="20" t="s">
        <v>47</v>
      </c>
      <c r="C317" s="20"/>
      <c r="D317" s="20"/>
      <c r="E317" s="5" t="s">
        <v>443</v>
      </c>
      <c r="F317" s="5" t="s">
        <v>444</v>
      </c>
      <c r="G317" s="5" t="s">
        <v>445</v>
      </c>
    </row>
    <row r="318" spans="1:7" ht="15" customHeight="1">
      <c r="A318" s="5">
        <v>1</v>
      </c>
      <c r="B318" s="20">
        <v>2</v>
      </c>
      <c r="C318" s="20"/>
      <c r="D318" s="20"/>
      <c r="E318" s="5">
        <v>3</v>
      </c>
      <c r="F318" s="5">
        <v>4</v>
      </c>
      <c r="G318" s="5">
        <v>5</v>
      </c>
    </row>
    <row r="319" spans="1:7" ht="60" customHeight="1">
      <c r="A319" s="5" t="s">
        <v>247</v>
      </c>
      <c r="B319" s="22" t="s">
        <v>481</v>
      </c>
      <c r="C319" s="22"/>
      <c r="D319" s="22"/>
      <c r="E319" s="8">
        <v>600</v>
      </c>
      <c r="F319" s="8">
        <v>4954</v>
      </c>
      <c r="G319" s="8">
        <v>2972400</v>
      </c>
    </row>
    <row r="320" spans="1:7" ht="24.95" customHeight="1">
      <c r="A320" s="23" t="s">
        <v>369</v>
      </c>
      <c r="B320" s="23"/>
      <c r="C320" s="23"/>
      <c r="D320" s="23"/>
      <c r="E320" s="23"/>
      <c r="F320" s="23"/>
      <c r="G320" s="10">
        <f>SUBTOTAL(9,G319:G319)</f>
        <v>2972400</v>
      </c>
    </row>
    <row r="321" spans="1:7" ht="24.95" customHeight="1"/>
    <row r="322" spans="1:7" ht="20.100000000000001" customHeight="1">
      <c r="A322" s="24" t="s">
        <v>327</v>
      </c>
      <c r="B322" s="24"/>
      <c r="C322" s="25" t="s">
        <v>194</v>
      </c>
      <c r="D322" s="25"/>
      <c r="E322" s="25"/>
      <c r="F322" s="25"/>
      <c r="G322" s="25"/>
    </row>
    <row r="323" spans="1:7" ht="20.100000000000001" customHeight="1">
      <c r="A323" s="24" t="s">
        <v>328</v>
      </c>
      <c r="B323" s="24"/>
      <c r="C323" s="25" t="s">
        <v>371</v>
      </c>
      <c r="D323" s="25"/>
      <c r="E323" s="25"/>
      <c r="F323" s="25"/>
      <c r="G323" s="25"/>
    </row>
    <row r="324" spans="1:7" ht="24.95" customHeight="1">
      <c r="A324" s="24" t="s">
        <v>330</v>
      </c>
      <c r="B324" s="24"/>
      <c r="C324" s="25" t="s">
        <v>308</v>
      </c>
      <c r="D324" s="25"/>
      <c r="E324" s="25"/>
      <c r="F324" s="25"/>
      <c r="G324" s="25"/>
    </row>
    <row r="325" spans="1:7" ht="15" customHeight="1"/>
    <row r="326" spans="1:7" ht="24.95" customHeight="1">
      <c r="A326" s="15" t="s">
        <v>482</v>
      </c>
      <c r="B326" s="15"/>
      <c r="C326" s="15"/>
      <c r="D326" s="15"/>
      <c r="E326" s="15"/>
      <c r="F326" s="15"/>
      <c r="G326" s="15"/>
    </row>
    <row r="327" spans="1:7" ht="15" customHeight="1"/>
    <row r="328" spans="1:7" ht="50.1" customHeight="1">
      <c r="A328" s="5" t="s">
        <v>242</v>
      </c>
      <c r="B328" s="20" t="s">
        <v>47</v>
      </c>
      <c r="C328" s="20"/>
      <c r="D328" s="20"/>
      <c r="E328" s="5" t="s">
        <v>443</v>
      </c>
      <c r="F328" s="5" t="s">
        <v>444</v>
      </c>
      <c r="G328" s="5" t="s">
        <v>445</v>
      </c>
    </row>
    <row r="329" spans="1:7" ht="15" customHeight="1">
      <c r="A329" s="5">
        <v>1</v>
      </c>
      <c r="B329" s="20">
        <v>2</v>
      </c>
      <c r="C329" s="20"/>
      <c r="D329" s="20"/>
      <c r="E329" s="5">
        <v>3</v>
      </c>
      <c r="F329" s="5">
        <v>4</v>
      </c>
      <c r="G329" s="5">
        <v>5</v>
      </c>
    </row>
    <row r="330" spans="1:7" ht="20.100000000000001" customHeight="1">
      <c r="A330" s="5" t="s">
        <v>60</v>
      </c>
      <c r="B330" s="22" t="s">
        <v>483</v>
      </c>
      <c r="C330" s="22"/>
      <c r="D330" s="22"/>
      <c r="E330" s="8">
        <v>400000</v>
      </c>
      <c r="F330" s="8">
        <v>1</v>
      </c>
      <c r="G330" s="8">
        <v>400000</v>
      </c>
    </row>
    <row r="331" spans="1:7" ht="20.100000000000001" customHeight="1">
      <c r="A331" s="5" t="s">
        <v>343</v>
      </c>
      <c r="B331" s="22" t="s">
        <v>483</v>
      </c>
      <c r="C331" s="22"/>
      <c r="D331" s="22"/>
      <c r="E331" s="8">
        <v>300000</v>
      </c>
      <c r="F331" s="8">
        <v>1</v>
      </c>
      <c r="G331" s="8">
        <v>300000</v>
      </c>
    </row>
    <row r="332" spans="1:7" ht="20.100000000000001" customHeight="1">
      <c r="A332" s="5" t="s">
        <v>62</v>
      </c>
      <c r="B332" s="22" t="s">
        <v>483</v>
      </c>
      <c r="C332" s="22"/>
      <c r="D332" s="22"/>
      <c r="E332" s="8">
        <v>25000</v>
      </c>
      <c r="F332" s="8">
        <v>1</v>
      </c>
      <c r="G332" s="8">
        <v>25000</v>
      </c>
    </row>
    <row r="333" spans="1:7" ht="20.100000000000001" customHeight="1">
      <c r="A333" s="5" t="s">
        <v>64</v>
      </c>
      <c r="B333" s="22" t="s">
        <v>483</v>
      </c>
      <c r="C333" s="22"/>
      <c r="D333" s="22"/>
      <c r="E333" s="8">
        <v>25000</v>
      </c>
      <c r="F333" s="8">
        <v>1</v>
      </c>
      <c r="G333" s="8">
        <v>25000</v>
      </c>
    </row>
    <row r="334" spans="1:7" ht="20.100000000000001" customHeight="1">
      <c r="A334" s="5" t="s">
        <v>344</v>
      </c>
      <c r="B334" s="22" t="s">
        <v>483</v>
      </c>
      <c r="C334" s="22"/>
      <c r="D334" s="22"/>
      <c r="E334" s="8">
        <v>6100</v>
      </c>
      <c r="F334" s="8">
        <v>1</v>
      </c>
      <c r="G334" s="8">
        <v>6100</v>
      </c>
    </row>
    <row r="335" spans="1:7" ht="20.100000000000001" customHeight="1">
      <c r="A335" s="5" t="s">
        <v>345</v>
      </c>
      <c r="B335" s="22" t="s">
        <v>483</v>
      </c>
      <c r="C335" s="22"/>
      <c r="D335" s="22"/>
      <c r="E335" s="8">
        <v>6100</v>
      </c>
      <c r="F335" s="8">
        <v>1</v>
      </c>
      <c r="G335" s="8">
        <v>6100</v>
      </c>
    </row>
    <row r="336" spans="1:7" ht="20.100000000000001" customHeight="1">
      <c r="A336" s="5" t="s">
        <v>346</v>
      </c>
      <c r="B336" s="22" t="s">
        <v>483</v>
      </c>
      <c r="C336" s="22"/>
      <c r="D336" s="22"/>
      <c r="E336" s="8">
        <v>388000</v>
      </c>
      <c r="F336" s="8">
        <v>1</v>
      </c>
      <c r="G336" s="8">
        <v>388000</v>
      </c>
    </row>
    <row r="337" spans="1:7" ht="24.95" customHeight="1">
      <c r="A337" s="23" t="s">
        <v>369</v>
      </c>
      <c r="B337" s="23"/>
      <c r="C337" s="23"/>
      <c r="D337" s="23"/>
      <c r="E337" s="23"/>
      <c r="F337" s="23"/>
      <c r="G337" s="10">
        <f>SUBTOTAL(9,G330:G336)</f>
        <v>1150200</v>
      </c>
    </row>
  </sheetData>
  <sheetProtection password="F793" sheet="1" objects="1" scenarios="1"/>
  <mergeCells count="337">
    <mergeCell ref="A6:G6"/>
    <mergeCell ref="B8:C8"/>
    <mergeCell ref="B9:C9"/>
    <mergeCell ref="B10:C10"/>
    <mergeCell ref="B11:C11"/>
    <mergeCell ref="A2:B2"/>
    <mergeCell ref="C2:G2"/>
    <mergeCell ref="A3:B3"/>
    <mergeCell ref="C3:G3"/>
    <mergeCell ref="A4:B4"/>
    <mergeCell ref="C4:G4"/>
    <mergeCell ref="B17:C17"/>
    <mergeCell ref="B18:C18"/>
    <mergeCell ref="B19:C19"/>
    <mergeCell ref="B20:C20"/>
    <mergeCell ref="B21:C21"/>
    <mergeCell ref="B12:C12"/>
    <mergeCell ref="B13:C13"/>
    <mergeCell ref="B14:C14"/>
    <mergeCell ref="B15:C15"/>
    <mergeCell ref="B16:C16"/>
    <mergeCell ref="B27:C27"/>
    <mergeCell ref="B28:C28"/>
    <mergeCell ref="B29:C29"/>
    <mergeCell ref="B30:C30"/>
    <mergeCell ref="A31:F31"/>
    <mergeCell ref="B22:C22"/>
    <mergeCell ref="B23:C23"/>
    <mergeCell ref="B24:C24"/>
    <mergeCell ref="B25:C25"/>
    <mergeCell ref="B26:C26"/>
    <mergeCell ref="A37:G37"/>
    <mergeCell ref="B39:C39"/>
    <mergeCell ref="B40:C40"/>
    <mergeCell ref="B41:C41"/>
    <mergeCell ref="B42:C42"/>
    <mergeCell ref="A33:B33"/>
    <mergeCell ref="C33:G33"/>
    <mergeCell ref="A34:B34"/>
    <mergeCell ref="C34:G34"/>
    <mergeCell ref="A35:B35"/>
    <mergeCell ref="C35:G35"/>
    <mergeCell ref="B48:C48"/>
    <mergeCell ref="B49:C49"/>
    <mergeCell ref="B50:C50"/>
    <mergeCell ref="B51:C51"/>
    <mergeCell ref="B52:C52"/>
    <mergeCell ref="B43:C43"/>
    <mergeCell ref="B44:C44"/>
    <mergeCell ref="B45:C45"/>
    <mergeCell ref="B46:C46"/>
    <mergeCell ref="B47:C47"/>
    <mergeCell ref="B58:C58"/>
    <mergeCell ref="B59:C59"/>
    <mergeCell ref="A60:F60"/>
    <mergeCell ref="A62:B62"/>
    <mergeCell ref="C62:G62"/>
    <mergeCell ref="B53:C53"/>
    <mergeCell ref="B54:C54"/>
    <mergeCell ref="B55:C55"/>
    <mergeCell ref="B56:C56"/>
    <mergeCell ref="B57:C57"/>
    <mergeCell ref="B68:C68"/>
    <mergeCell ref="B69:C69"/>
    <mergeCell ref="B70:C70"/>
    <mergeCell ref="B71:C71"/>
    <mergeCell ref="B72:C72"/>
    <mergeCell ref="A63:B63"/>
    <mergeCell ref="C63:G63"/>
    <mergeCell ref="A64:B64"/>
    <mergeCell ref="C64:G64"/>
    <mergeCell ref="A66:G66"/>
    <mergeCell ref="B78:C78"/>
    <mergeCell ref="B79:C79"/>
    <mergeCell ref="B80:C80"/>
    <mergeCell ref="B81:C81"/>
    <mergeCell ref="B82:C82"/>
    <mergeCell ref="B73:C73"/>
    <mergeCell ref="B74:C74"/>
    <mergeCell ref="B75:C75"/>
    <mergeCell ref="B76:C76"/>
    <mergeCell ref="B77:C77"/>
    <mergeCell ref="B88:C88"/>
    <mergeCell ref="A89:F89"/>
    <mergeCell ref="A91:B91"/>
    <mergeCell ref="C91:G91"/>
    <mergeCell ref="A92:B92"/>
    <mergeCell ref="C92:G92"/>
    <mergeCell ref="B83:C83"/>
    <mergeCell ref="B84:C84"/>
    <mergeCell ref="B85:C85"/>
    <mergeCell ref="B86:C86"/>
    <mergeCell ref="B87:C87"/>
    <mergeCell ref="B99:E99"/>
    <mergeCell ref="B100:E100"/>
    <mergeCell ref="B101:E101"/>
    <mergeCell ref="B102:E102"/>
    <mergeCell ref="A103:F103"/>
    <mergeCell ref="A93:B93"/>
    <mergeCell ref="C93:G93"/>
    <mergeCell ref="A95:G95"/>
    <mergeCell ref="B97:E97"/>
    <mergeCell ref="B98:E98"/>
    <mergeCell ref="A109:G109"/>
    <mergeCell ref="B111:E111"/>
    <mergeCell ref="B112:E112"/>
    <mergeCell ref="B113:E113"/>
    <mergeCell ref="B114:E114"/>
    <mergeCell ref="A105:B105"/>
    <mergeCell ref="C105:G105"/>
    <mergeCell ref="A106:B106"/>
    <mergeCell ref="C106:G106"/>
    <mergeCell ref="A107:B107"/>
    <mergeCell ref="C107:G107"/>
    <mergeCell ref="B120:E120"/>
    <mergeCell ref="B121:E121"/>
    <mergeCell ref="A122:F122"/>
    <mergeCell ref="A124:B124"/>
    <mergeCell ref="C124:G124"/>
    <mergeCell ref="B115:E115"/>
    <mergeCell ref="B116:E116"/>
    <mergeCell ref="B117:E117"/>
    <mergeCell ref="B118:E118"/>
    <mergeCell ref="B119:E119"/>
    <mergeCell ref="B130:E130"/>
    <mergeCell ref="B131:E131"/>
    <mergeCell ref="B132:E132"/>
    <mergeCell ref="B133:E133"/>
    <mergeCell ref="B134:E134"/>
    <mergeCell ref="A125:B125"/>
    <mergeCell ref="C125:G125"/>
    <mergeCell ref="A126:B126"/>
    <mergeCell ref="C126:G126"/>
    <mergeCell ref="A128:G128"/>
    <mergeCell ref="B140:E140"/>
    <mergeCell ref="A141:F141"/>
    <mergeCell ref="A143:B143"/>
    <mergeCell ref="C143:G143"/>
    <mergeCell ref="A144:B144"/>
    <mergeCell ref="C144:G144"/>
    <mergeCell ref="B135:E135"/>
    <mergeCell ref="B136:E136"/>
    <mergeCell ref="B137:E137"/>
    <mergeCell ref="B138:E138"/>
    <mergeCell ref="B139:E139"/>
    <mergeCell ref="B151:E151"/>
    <mergeCell ref="B152:E152"/>
    <mergeCell ref="B153:E153"/>
    <mergeCell ref="B154:E154"/>
    <mergeCell ref="B155:E155"/>
    <mergeCell ref="A145:B145"/>
    <mergeCell ref="C145:G145"/>
    <mergeCell ref="A147:G147"/>
    <mergeCell ref="B149:E149"/>
    <mergeCell ref="B150:E150"/>
    <mergeCell ref="A162:B162"/>
    <mergeCell ref="C162:G162"/>
    <mergeCell ref="A163:B163"/>
    <mergeCell ref="C163:G163"/>
    <mergeCell ref="A164:B164"/>
    <mergeCell ref="C164:G164"/>
    <mergeCell ref="B156:E156"/>
    <mergeCell ref="B157:E157"/>
    <mergeCell ref="B158:E158"/>
    <mergeCell ref="B159:E159"/>
    <mergeCell ref="A160:F160"/>
    <mergeCell ref="B172:D172"/>
    <mergeCell ref="B173:D173"/>
    <mergeCell ref="B174:D174"/>
    <mergeCell ref="B175:D175"/>
    <mergeCell ref="B176:D176"/>
    <mergeCell ref="A166:G166"/>
    <mergeCell ref="B168:D168"/>
    <mergeCell ref="B169:D169"/>
    <mergeCell ref="B170:D170"/>
    <mergeCell ref="B171:D171"/>
    <mergeCell ref="A181:B181"/>
    <mergeCell ref="C181:G181"/>
    <mergeCell ref="A183:G183"/>
    <mergeCell ref="B185:D185"/>
    <mergeCell ref="B186:D186"/>
    <mergeCell ref="A177:F177"/>
    <mergeCell ref="A179:B179"/>
    <mergeCell ref="C179:G179"/>
    <mergeCell ref="A180:B180"/>
    <mergeCell ref="C180:G180"/>
    <mergeCell ref="A192:B192"/>
    <mergeCell ref="C192:G192"/>
    <mergeCell ref="A194:G194"/>
    <mergeCell ref="B196:D196"/>
    <mergeCell ref="B197:D197"/>
    <mergeCell ref="B187:D187"/>
    <mergeCell ref="A188:F188"/>
    <mergeCell ref="A190:B190"/>
    <mergeCell ref="C190:G190"/>
    <mergeCell ref="A191:B191"/>
    <mergeCell ref="C191:G191"/>
    <mergeCell ref="B203:D203"/>
    <mergeCell ref="A204:F204"/>
    <mergeCell ref="A206:B206"/>
    <mergeCell ref="C206:G206"/>
    <mergeCell ref="A207:B207"/>
    <mergeCell ref="C207:G207"/>
    <mergeCell ref="B198:D198"/>
    <mergeCell ref="B199:D199"/>
    <mergeCell ref="B200:D200"/>
    <mergeCell ref="B201:D201"/>
    <mergeCell ref="B202:D202"/>
    <mergeCell ref="B214:D214"/>
    <mergeCell ref="A215:F215"/>
    <mergeCell ref="A217:B217"/>
    <mergeCell ref="C217:G217"/>
    <mergeCell ref="A218:B218"/>
    <mergeCell ref="C218:G218"/>
    <mergeCell ref="A208:B208"/>
    <mergeCell ref="C208:G208"/>
    <mergeCell ref="A210:G210"/>
    <mergeCell ref="B212:D212"/>
    <mergeCell ref="B213:D213"/>
    <mergeCell ref="B225:D225"/>
    <mergeCell ref="B226:D226"/>
    <mergeCell ref="B227:D227"/>
    <mergeCell ref="B228:D228"/>
    <mergeCell ref="B229:D229"/>
    <mergeCell ref="A219:B219"/>
    <mergeCell ref="C219:G219"/>
    <mergeCell ref="A221:G221"/>
    <mergeCell ref="B223:D223"/>
    <mergeCell ref="B224:D224"/>
    <mergeCell ref="A235:B235"/>
    <mergeCell ref="C235:G235"/>
    <mergeCell ref="A237:G237"/>
    <mergeCell ref="B239:D239"/>
    <mergeCell ref="B240:D240"/>
    <mergeCell ref="B230:D230"/>
    <mergeCell ref="A231:F231"/>
    <mergeCell ref="A233:B233"/>
    <mergeCell ref="C233:G233"/>
    <mergeCell ref="A234:B234"/>
    <mergeCell ref="C234:G234"/>
    <mergeCell ref="A246:B246"/>
    <mergeCell ref="C246:G246"/>
    <mergeCell ref="A248:G248"/>
    <mergeCell ref="B250:D250"/>
    <mergeCell ref="B251:D251"/>
    <mergeCell ref="B241:D241"/>
    <mergeCell ref="A242:F242"/>
    <mergeCell ref="A244:B244"/>
    <mergeCell ref="C244:G244"/>
    <mergeCell ref="A245:B245"/>
    <mergeCell ref="C245:G245"/>
    <mergeCell ref="A257:B257"/>
    <mergeCell ref="C257:G257"/>
    <mergeCell ref="A259:G259"/>
    <mergeCell ref="B261:D261"/>
    <mergeCell ref="B262:D262"/>
    <mergeCell ref="B252:D252"/>
    <mergeCell ref="A253:F253"/>
    <mergeCell ref="A255:B255"/>
    <mergeCell ref="C255:G255"/>
    <mergeCell ref="A256:B256"/>
    <mergeCell ref="C256:G256"/>
    <mergeCell ref="B268:D268"/>
    <mergeCell ref="B269:D269"/>
    <mergeCell ref="A270:F270"/>
    <mergeCell ref="A272:B272"/>
    <mergeCell ref="C272:G272"/>
    <mergeCell ref="B263:D263"/>
    <mergeCell ref="B264:D264"/>
    <mergeCell ref="B265:D265"/>
    <mergeCell ref="B266:D266"/>
    <mergeCell ref="B267:D267"/>
    <mergeCell ref="B278:D278"/>
    <mergeCell ref="B279:D279"/>
    <mergeCell ref="B280:D280"/>
    <mergeCell ref="A281:F281"/>
    <mergeCell ref="A283:B283"/>
    <mergeCell ref="C283:G283"/>
    <mergeCell ref="A273:B273"/>
    <mergeCell ref="C273:G273"/>
    <mergeCell ref="A274:B274"/>
    <mergeCell ref="C274:G274"/>
    <mergeCell ref="A276:G276"/>
    <mergeCell ref="B289:D289"/>
    <mergeCell ref="B290:D290"/>
    <mergeCell ref="B291:D291"/>
    <mergeCell ref="A292:F292"/>
    <mergeCell ref="A294:B294"/>
    <mergeCell ref="C294:G294"/>
    <mergeCell ref="A284:B284"/>
    <mergeCell ref="C284:G284"/>
    <mergeCell ref="A285:B285"/>
    <mergeCell ref="C285:G285"/>
    <mergeCell ref="A287:G287"/>
    <mergeCell ref="B300:D300"/>
    <mergeCell ref="B301:D301"/>
    <mergeCell ref="B302:D302"/>
    <mergeCell ref="B303:D303"/>
    <mergeCell ref="B304:D304"/>
    <mergeCell ref="A295:B295"/>
    <mergeCell ref="C295:G295"/>
    <mergeCell ref="A296:B296"/>
    <mergeCell ref="C296:G296"/>
    <mergeCell ref="A298:G298"/>
    <mergeCell ref="A311:B311"/>
    <mergeCell ref="C311:G311"/>
    <mergeCell ref="A312:B312"/>
    <mergeCell ref="C312:G312"/>
    <mergeCell ref="A313:B313"/>
    <mergeCell ref="C313:G313"/>
    <mergeCell ref="B305:D305"/>
    <mergeCell ref="B306:D306"/>
    <mergeCell ref="B307:D307"/>
    <mergeCell ref="B308:D308"/>
    <mergeCell ref="A309:F309"/>
    <mergeCell ref="A322:B322"/>
    <mergeCell ref="C322:G322"/>
    <mergeCell ref="A323:B323"/>
    <mergeCell ref="C323:G323"/>
    <mergeCell ref="A324:B324"/>
    <mergeCell ref="C324:G324"/>
    <mergeCell ref="A315:G315"/>
    <mergeCell ref="B317:D317"/>
    <mergeCell ref="B318:D318"/>
    <mergeCell ref="B319:D319"/>
    <mergeCell ref="A320:F320"/>
    <mergeCell ref="A337:F337"/>
    <mergeCell ref="B332:D332"/>
    <mergeCell ref="B333:D333"/>
    <mergeCell ref="B334:D334"/>
    <mergeCell ref="B335:D335"/>
    <mergeCell ref="B336:D336"/>
    <mergeCell ref="A326:G326"/>
    <mergeCell ref="B328:D328"/>
    <mergeCell ref="B329:D329"/>
    <mergeCell ref="B330:D330"/>
    <mergeCell ref="B331:D331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&amp;K00-00920198.HNI.19861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115"/>
  <sheetViews>
    <sheetView workbookViewId="0"/>
  </sheetViews>
  <sheetFormatPr defaultRowHeight="10.5"/>
  <cols>
    <col min="1" max="1" width="13.425781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4" t="s">
        <v>327</v>
      </c>
      <c r="B2" s="24"/>
      <c r="C2" s="25" t="s">
        <v>216</v>
      </c>
      <c r="D2" s="25"/>
      <c r="E2" s="25"/>
      <c r="F2" s="25"/>
      <c r="G2" s="25"/>
    </row>
    <row r="3" spans="1:7" ht="20.100000000000001" customHeight="1">
      <c r="A3" s="24" t="s">
        <v>328</v>
      </c>
      <c r="B3" s="24"/>
      <c r="C3" s="25" t="s">
        <v>329</v>
      </c>
      <c r="D3" s="25"/>
      <c r="E3" s="25"/>
      <c r="F3" s="25"/>
      <c r="G3" s="25"/>
    </row>
    <row r="4" spans="1:7" ht="24.95" customHeight="1">
      <c r="A4" s="24" t="s">
        <v>330</v>
      </c>
      <c r="B4" s="24"/>
      <c r="C4" s="25" t="s">
        <v>302</v>
      </c>
      <c r="D4" s="25"/>
      <c r="E4" s="25"/>
      <c r="F4" s="25"/>
      <c r="G4" s="25"/>
    </row>
    <row r="5" spans="1:7" ht="15" customHeight="1"/>
    <row r="6" spans="1:7" ht="24.95" customHeight="1">
      <c r="A6" s="15" t="s">
        <v>486</v>
      </c>
      <c r="B6" s="15"/>
      <c r="C6" s="15"/>
      <c r="D6" s="15"/>
      <c r="E6" s="15"/>
      <c r="F6" s="15"/>
      <c r="G6" s="15"/>
    </row>
    <row r="7" spans="1:7" ht="15" customHeight="1"/>
    <row r="8" spans="1:7" ht="50.1" customHeight="1">
      <c r="A8" s="5" t="s">
        <v>242</v>
      </c>
      <c r="B8" s="20" t="s">
        <v>448</v>
      </c>
      <c r="C8" s="20"/>
      <c r="D8" s="5" t="s">
        <v>487</v>
      </c>
      <c r="E8" s="5" t="s">
        <v>488</v>
      </c>
      <c r="F8" s="5" t="s">
        <v>489</v>
      </c>
      <c r="G8" s="5" t="s">
        <v>490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39.950000000000003" customHeight="1">
      <c r="A10" s="5" t="s">
        <v>247</v>
      </c>
      <c r="B10" s="22" t="s">
        <v>491</v>
      </c>
      <c r="C10" s="22"/>
      <c r="D10" s="5" t="s">
        <v>302</v>
      </c>
      <c r="E10" s="8">
        <v>80</v>
      </c>
      <c r="F10" s="8">
        <v>218.75</v>
      </c>
      <c r="G10" s="8">
        <v>17500</v>
      </c>
    </row>
    <row r="11" spans="1:7" ht="24.95" customHeight="1">
      <c r="A11" s="23" t="s">
        <v>492</v>
      </c>
      <c r="B11" s="23"/>
      <c r="C11" s="23"/>
      <c r="D11" s="23"/>
      <c r="E11" s="10">
        <f>SUBTOTAL(9,E10:E10)</f>
        <v>80</v>
      </c>
      <c r="F11" s="10" t="s">
        <v>370</v>
      </c>
      <c r="G11" s="10">
        <f>SUBTOTAL(9,G10:G10)</f>
        <v>17500</v>
      </c>
    </row>
    <row r="12" spans="1:7" ht="24.95" customHeight="1">
      <c r="A12" s="23" t="s">
        <v>493</v>
      </c>
      <c r="B12" s="23"/>
      <c r="C12" s="23"/>
      <c r="D12" s="23"/>
      <c r="E12" s="23"/>
      <c r="F12" s="23"/>
      <c r="G12" s="10">
        <f>SUBTOTAL(9,G10:G11)</f>
        <v>17500</v>
      </c>
    </row>
    <row r="13" spans="1:7" ht="24.95" customHeight="1"/>
    <row r="14" spans="1:7" ht="20.100000000000001" customHeight="1">
      <c r="A14" s="24" t="s">
        <v>327</v>
      </c>
      <c r="B14" s="24"/>
      <c r="C14" s="25" t="s">
        <v>216</v>
      </c>
      <c r="D14" s="25"/>
      <c r="E14" s="25"/>
      <c r="F14" s="25"/>
      <c r="G14" s="25"/>
    </row>
    <row r="15" spans="1:7" ht="20.100000000000001" customHeight="1">
      <c r="A15" s="24" t="s">
        <v>328</v>
      </c>
      <c r="B15" s="24"/>
      <c r="C15" s="25" t="s">
        <v>329</v>
      </c>
      <c r="D15" s="25"/>
      <c r="E15" s="25"/>
      <c r="F15" s="25"/>
      <c r="G15" s="25"/>
    </row>
    <row r="16" spans="1:7" ht="24.95" customHeight="1">
      <c r="A16" s="24" t="s">
        <v>330</v>
      </c>
      <c r="B16" s="24"/>
      <c r="C16" s="25" t="s">
        <v>302</v>
      </c>
      <c r="D16" s="25"/>
      <c r="E16" s="25"/>
      <c r="F16" s="25"/>
      <c r="G16" s="25"/>
    </row>
    <row r="17" spans="1:7" ht="15" customHeight="1"/>
    <row r="18" spans="1:7" ht="24.95" customHeight="1">
      <c r="A18" s="15" t="s">
        <v>494</v>
      </c>
      <c r="B18" s="15"/>
      <c r="C18" s="15"/>
      <c r="D18" s="15"/>
      <c r="E18" s="15"/>
      <c r="F18" s="15"/>
      <c r="G18" s="15"/>
    </row>
    <row r="19" spans="1:7" ht="15" customHeight="1"/>
    <row r="20" spans="1:7" ht="50.1" customHeight="1">
      <c r="A20" s="5" t="s">
        <v>242</v>
      </c>
      <c r="B20" s="20" t="s">
        <v>448</v>
      </c>
      <c r="C20" s="20"/>
      <c r="D20" s="5" t="s">
        <v>487</v>
      </c>
      <c r="E20" s="5" t="s">
        <v>488</v>
      </c>
      <c r="F20" s="5" t="s">
        <v>489</v>
      </c>
      <c r="G20" s="5" t="s">
        <v>490</v>
      </c>
    </row>
    <row r="21" spans="1:7" ht="15" customHeight="1">
      <c r="A21" s="5">
        <v>1</v>
      </c>
      <c r="B21" s="20">
        <v>2</v>
      </c>
      <c r="C21" s="20"/>
      <c r="D21" s="5">
        <v>3</v>
      </c>
      <c r="E21" s="5">
        <v>4</v>
      </c>
      <c r="F21" s="5">
        <v>5</v>
      </c>
      <c r="G21" s="5">
        <v>6</v>
      </c>
    </row>
    <row r="22" spans="1:7" ht="39.950000000000003" customHeight="1">
      <c r="A22" s="5" t="s">
        <v>348</v>
      </c>
      <c r="B22" s="22" t="s">
        <v>495</v>
      </c>
      <c r="C22" s="22"/>
      <c r="D22" s="5" t="s">
        <v>302</v>
      </c>
      <c r="E22" s="8">
        <v>1</v>
      </c>
      <c r="F22" s="8">
        <v>5208</v>
      </c>
      <c r="G22" s="8">
        <v>5208</v>
      </c>
    </row>
    <row r="23" spans="1:7" ht="24.95" customHeight="1">
      <c r="A23" s="23" t="s">
        <v>492</v>
      </c>
      <c r="B23" s="23"/>
      <c r="C23" s="23"/>
      <c r="D23" s="23"/>
      <c r="E23" s="10">
        <f>SUBTOTAL(9,E22:E22)</f>
        <v>1</v>
      </c>
      <c r="F23" s="10" t="s">
        <v>370</v>
      </c>
      <c r="G23" s="10">
        <f>SUBTOTAL(9,G22:G22)</f>
        <v>5208</v>
      </c>
    </row>
    <row r="24" spans="1:7" ht="39.950000000000003" customHeight="1">
      <c r="A24" s="5" t="s">
        <v>359</v>
      </c>
      <c r="B24" s="22" t="s">
        <v>496</v>
      </c>
      <c r="C24" s="22"/>
      <c r="D24" s="5" t="s">
        <v>302</v>
      </c>
      <c r="E24" s="8">
        <v>1</v>
      </c>
      <c r="F24" s="8">
        <v>5208</v>
      </c>
      <c r="G24" s="8">
        <v>5208</v>
      </c>
    </row>
    <row r="25" spans="1:7" ht="24.95" customHeight="1">
      <c r="A25" s="23" t="s">
        <v>492</v>
      </c>
      <c r="B25" s="23"/>
      <c r="C25" s="23"/>
      <c r="D25" s="23"/>
      <c r="E25" s="10">
        <f>SUBTOTAL(9,E24:E24)</f>
        <v>1</v>
      </c>
      <c r="F25" s="10" t="s">
        <v>370</v>
      </c>
      <c r="G25" s="10">
        <f>SUBTOTAL(9,G24:G24)</f>
        <v>5208</v>
      </c>
    </row>
    <row r="26" spans="1:7" ht="39.950000000000003" customHeight="1">
      <c r="A26" s="5" t="s">
        <v>361</v>
      </c>
      <c r="B26" s="22" t="s">
        <v>497</v>
      </c>
      <c r="C26" s="22"/>
      <c r="D26" s="5" t="s">
        <v>302</v>
      </c>
      <c r="E26" s="8">
        <v>1</v>
      </c>
      <c r="F26" s="8">
        <v>5208</v>
      </c>
      <c r="G26" s="8">
        <v>5208</v>
      </c>
    </row>
    <row r="27" spans="1:7" ht="24.95" customHeight="1">
      <c r="A27" s="23" t="s">
        <v>492</v>
      </c>
      <c r="B27" s="23"/>
      <c r="C27" s="23"/>
      <c r="D27" s="23"/>
      <c r="E27" s="10">
        <f>SUBTOTAL(9,E26:E26)</f>
        <v>1</v>
      </c>
      <c r="F27" s="10" t="s">
        <v>370</v>
      </c>
      <c r="G27" s="10">
        <f>SUBTOTAL(9,G26:G26)</f>
        <v>5208</v>
      </c>
    </row>
    <row r="28" spans="1:7" ht="39.950000000000003" customHeight="1">
      <c r="A28" s="5" t="s">
        <v>363</v>
      </c>
      <c r="B28" s="22" t="s">
        <v>498</v>
      </c>
      <c r="C28" s="22"/>
      <c r="D28" s="5" t="s">
        <v>302</v>
      </c>
      <c r="E28" s="8">
        <v>1</v>
      </c>
      <c r="F28" s="8">
        <v>5208</v>
      </c>
      <c r="G28" s="8">
        <v>5208</v>
      </c>
    </row>
    <row r="29" spans="1:7" ht="24.95" customHeight="1">
      <c r="A29" s="23" t="s">
        <v>492</v>
      </c>
      <c r="B29" s="23"/>
      <c r="C29" s="23"/>
      <c r="D29" s="23"/>
      <c r="E29" s="10">
        <f>SUBTOTAL(9,E28:E28)</f>
        <v>1</v>
      </c>
      <c r="F29" s="10" t="s">
        <v>370</v>
      </c>
      <c r="G29" s="10">
        <f>SUBTOTAL(9,G28:G28)</f>
        <v>5208</v>
      </c>
    </row>
    <row r="30" spans="1:7" ht="39.950000000000003" customHeight="1">
      <c r="A30" s="5" t="s">
        <v>365</v>
      </c>
      <c r="B30" s="22" t="s">
        <v>499</v>
      </c>
      <c r="C30" s="22"/>
      <c r="D30" s="5" t="s">
        <v>302</v>
      </c>
      <c r="E30" s="8">
        <v>1</v>
      </c>
      <c r="F30" s="8">
        <v>5208</v>
      </c>
      <c r="G30" s="8">
        <v>5208</v>
      </c>
    </row>
    <row r="31" spans="1:7" ht="24.95" customHeight="1">
      <c r="A31" s="23" t="s">
        <v>492</v>
      </c>
      <c r="B31" s="23"/>
      <c r="C31" s="23"/>
      <c r="D31" s="23"/>
      <c r="E31" s="10">
        <f>SUBTOTAL(9,E30:E30)</f>
        <v>1</v>
      </c>
      <c r="F31" s="10" t="s">
        <v>370</v>
      </c>
      <c r="G31" s="10">
        <f>SUBTOTAL(9,G30:G30)</f>
        <v>5208</v>
      </c>
    </row>
    <row r="32" spans="1:7" ht="39.950000000000003" customHeight="1">
      <c r="A32" s="5" t="s">
        <v>367</v>
      </c>
      <c r="B32" s="22" t="s">
        <v>500</v>
      </c>
      <c r="C32" s="22"/>
      <c r="D32" s="5" t="s">
        <v>302</v>
      </c>
      <c r="E32" s="8">
        <v>1</v>
      </c>
      <c r="F32" s="8">
        <v>5208</v>
      </c>
      <c r="G32" s="8">
        <v>5208</v>
      </c>
    </row>
    <row r="33" spans="1:7" ht="24.95" customHeight="1">
      <c r="A33" s="23" t="s">
        <v>492</v>
      </c>
      <c r="B33" s="23"/>
      <c r="C33" s="23"/>
      <c r="D33" s="23"/>
      <c r="E33" s="10">
        <f>SUBTOTAL(9,E32:E32)</f>
        <v>1</v>
      </c>
      <c r="F33" s="10" t="s">
        <v>370</v>
      </c>
      <c r="G33" s="10">
        <f>SUBTOTAL(9,G32:G32)</f>
        <v>5208</v>
      </c>
    </row>
    <row r="34" spans="1:7" ht="39.950000000000003" customHeight="1">
      <c r="A34" s="5" t="s">
        <v>372</v>
      </c>
      <c r="B34" s="22" t="s">
        <v>501</v>
      </c>
      <c r="C34" s="22"/>
      <c r="D34" s="5" t="s">
        <v>302</v>
      </c>
      <c r="E34" s="8">
        <v>1</v>
      </c>
      <c r="F34" s="8">
        <v>5208</v>
      </c>
      <c r="G34" s="8">
        <v>5208</v>
      </c>
    </row>
    <row r="35" spans="1:7" ht="24.95" customHeight="1">
      <c r="A35" s="23" t="s">
        <v>492</v>
      </c>
      <c r="B35" s="23"/>
      <c r="C35" s="23"/>
      <c r="D35" s="23"/>
      <c r="E35" s="10">
        <f>SUBTOTAL(9,E34:E34)</f>
        <v>1</v>
      </c>
      <c r="F35" s="10" t="s">
        <v>370</v>
      </c>
      <c r="G35" s="10">
        <f>SUBTOTAL(9,G34:G34)</f>
        <v>5208</v>
      </c>
    </row>
    <row r="36" spans="1:7" ht="39.950000000000003" customHeight="1">
      <c r="A36" s="5" t="s">
        <v>373</v>
      </c>
      <c r="B36" s="22" t="s">
        <v>502</v>
      </c>
      <c r="C36" s="22"/>
      <c r="D36" s="5" t="s">
        <v>302</v>
      </c>
      <c r="E36" s="8">
        <v>1</v>
      </c>
      <c r="F36" s="8">
        <v>5208</v>
      </c>
      <c r="G36" s="8">
        <v>5208</v>
      </c>
    </row>
    <row r="37" spans="1:7" ht="24.95" customHeight="1">
      <c r="A37" s="23" t="s">
        <v>492</v>
      </c>
      <c r="B37" s="23"/>
      <c r="C37" s="23"/>
      <c r="D37" s="23"/>
      <c r="E37" s="10">
        <f>SUBTOTAL(9,E36:E36)</f>
        <v>1</v>
      </c>
      <c r="F37" s="10" t="s">
        <v>370</v>
      </c>
      <c r="G37" s="10">
        <f>SUBTOTAL(9,G36:G36)</f>
        <v>5208</v>
      </c>
    </row>
    <row r="38" spans="1:7" ht="39.950000000000003" customHeight="1">
      <c r="A38" s="5" t="s">
        <v>374</v>
      </c>
      <c r="B38" s="22" t="s">
        <v>503</v>
      </c>
      <c r="C38" s="22"/>
      <c r="D38" s="5" t="s">
        <v>302</v>
      </c>
      <c r="E38" s="8">
        <v>1</v>
      </c>
      <c r="F38" s="8">
        <v>23436</v>
      </c>
      <c r="G38" s="8">
        <v>23436</v>
      </c>
    </row>
    <row r="39" spans="1:7" ht="24.95" customHeight="1">
      <c r="A39" s="23" t="s">
        <v>492</v>
      </c>
      <c r="B39" s="23"/>
      <c r="C39" s="23"/>
      <c r="D39" s="23"/>
      <c r="E39" s="10">
        <f>SUBTOTAL(9,E38:E38)</f>
        <v>1</v>
      </c>
      <c r="F39" s="10" t="s">
        <v>370</v>
      </c>
      <c r="G39" s="10">
        <f>SUBTOTAL(9,G38:G38)</f>
        <v>23436</v>
      </c>
    </row>
    <row r="40" spans="1:7" ht="39.950000000000003" customHeight="1">
      <c r="A40" s="5" t="s">
        <v>375</v>
      </c>
      <c r="B40" s="22" t="s">
        <v>504</v>
      </c>
      <c r="C40" s="22"/>
      <c r="D40" s="5" t="s">
        <v>302</v>
      </c>
      <c r="E40" s="8">
        <v>1</v>
      </c>
      <c r="F40" s="8">
        <v>23436</v>
      </c>
      <c r="G40" s="8">
        <v>23436</v>
      </c>
    </row>
    <row r="41" spans="1:7" ht="24.95" customHeight="1">
      <c r="A41" s="23" t="s">
        <v>492</v>
      </c>
      <c r="B41" s="23"/>
      <c r="C41" s="23"/>
      <c r="D41" s="23"/>
      <c r="E41" s="10">
        <f>SUBTOTAL(9,E40:E40)</f>
        <v>1</v>
      </c>
      <c r="F41" s="10" t="s">
        <v>370</v>
      </c>
      <c r="G41" s="10">
        <f>SUBTOTAL(9,G40:G40)</f>
        <v>23436</v>
      </c>
    </row>
    <row r="42" spans="1:7" ht="39.950000000000003" customHeight="1">
      <c r="A42" s="5" t="s">
        <v>376</v>
      </c>
      <c r="B42" s="22" t="s">
        <v>505</v>
      </c>
      <c r="C42" s="22"/>
      <c r="D42" s="5" t="s">
        <v>302</v>
      </c>
      <c r="E42" s="8">
        <v>20</v>
      </c>
      <c r="F42" s="8">
        <v>750</v>
      </c>
      <c r="G42" s="8">
        <v>15000</v>
      </c>
    </row>
    <row r="43" spans="1:7" ht="24.95" customHeight="1">
      <c r="A43" s="23" t="s">
        <v>492</v>
      </c>
      <c r="B43" s="23"/>
      <c r="C43" s="23"/>
      <c r="D43" s="23"/>
      <c r="E43" s="10">
        <f>SUBTOTAL(9,E42:E42)</f>
        <v>20</v>
      </c>
      <c r="F43" s="10" t="s">
        <v>370</v>
      </c>
      <c r="G43" s="10">
        <f>SUBTOTAL(9,G42:G42)</f>
        <v>15000</v>
      </c>
    </row>
    <row r="44" spans="1:7" ht="24.95" customHeight="1">
      <c r="A44" s="23" t="s">
        <v>493</v>
      </c>
      <c r="B44" s="23"/>
      <c r="C44" s="23"/>
      <c r="D44" s="23"/>
      <c r="E44" s="23"/>
      <c r="F44" s="23"/>
      <c r="G44" s="10">
        <f>SUBTOTAL(9,G22:G43)</f>
        <v>103536</v>
      </c>
    </row>
    <row r="45" spans="1:7" ht="24.95" customHeight="1"/>
    <row r="46" spans="1:7" ht="20.100000000000001" customHeight="1">
      <c r="A46" s="24" t="s">
        <v>327</v>
      </c>
      <c r="B46" s="24"/>
      <c r="C46" s="25" t="s">
        <v>216</v>
      </c>
      <c r="D46" s="25"/>
      <c r="E46" s="25"/>
      <c r="F46" s="25"/>
      <c r="G46" s="25"/>
    </row>
    <row r="47" spans="1:7" ht="20.100000000000001" customHeight="1">
      <c r="A47" s="24" t="s">
        <v>328</v>
      </c>
      <c r="B47" s="24"/>
      <c r="C47" s="25" t="s">
        <v>329</v>
      </c>
      <c r="D47" s="25"/>
      <c r="E47" s="25"/>
      <c r="F47" s="25"/>
      <c r="G47" s="25"/>
    </row>
    <row r="48" spans="1:7" ht="24.95" customHeight="1">
      <c r="A48" s="24" t="s">
        <v>330</v>
      </c>
      <c r="B48" s="24"/>
      <c r="C48" s="25" t="s">
        <v>302</v>
      </c>
      <c r="D48" s="25"/>
      <c r="E48" s="25"/>
      <c r="F48" s="25"/>
      <c r="G48" s="25"/>
    </row>
    <row r="49" spans="1:7" ht="15" customHeight="1"/>
    <row r="50" spans="1:7" ht="24.95" customHeight="1">
      <c r="A50" s="15" t="s">
        <v>506</v>
      </c>
      <c r="B50" s="15"/>
      <c r="C50" s="15"/>
      <c r="D50" s="15"/>
      <c r="E50" s="15"/>
      <c r="F50" s="15"/>
      <c r="G50" s="15"/>
    </row>
    <row r="51" spans="1:7" ht="15" customHeight="1"/>
    <row r="52" spans="1:7" ht="50.1" customHeight="1">
      <c r="A52" s="5" t="s">
        <v>242</v>
      </c>
      <c r="B52" s="20" t="s">
        <v>448</v>
      </c>
      <c r="C52" s="20"/>
      <c r="D52" s="5" t="s">
        <v>487</v>
      </c>
      <c r="E52" s="5" t="s">
        <v>488</v>
      </c>
      <c r="F52" s="5" t="s">
        <v>489</v>
      </c>
      <c r="G52" s="5" t="s">
        <v>490</v>
      </c>
    </row>
    <row r="53" spans="1:7" ht="15" customHeight="1">
      <c r="A53" s="5">
        <v>1</v>
      </c>
      <c r="B53" s="20">
        <v>2</v>
      </c>
      <c r="C53" s="20"/>
      <c r="D53" s="5">
        <v>3</v>
      </c>
      <c r="E53" s="5">
        <v>4</v>
      </c>
      <c r="F53" s="5">
        <v>5</v>
      </c>
      <c r="G53" s="5">
        <v>6</v>
      </c>
    </row>
    <row r="54" spans="1:7" ht="20.100000000000001" customHeight="1">
      <c r="A54" s="5" t="s">
        <v>60</v>
      </c>
      <c r="B54" s="22" t="s">
        <v>507</v>
      </c>
      <c r="C54" s="22"/>
      <c r="D54" s="5" t="s">
        <v>302</v>
      </c>
      <c r="E54" s="8">
        <v>1</v>
      </c>
      <c r="F54" s="8">
        <v>35000</v>
      </c>
      <c r="G54" s="8">
        <v>35000</v>
      </c>
    </row>
    <row r="55" spans="1:7" ht="24.95" customHeight="1">
      <c r="A55" s="23" t="s">
        <v>492</v>
      </c>
      <c r="B55" s="23"/>
      <c r="C55" s="23"/>
      <c r="D55" s="23"/>
      <c r="E55" s="10">
        <f>SUBTOTAL(9,E54:E54)</f>
        <v>1</v>
      </c>
      <c r="F55" s="10" t="s">
        <v>370</v>
      </c>
      <c r="G55" s="10">
        <f>SUBTOTAL(9,G54:G54)</f>
        <v>35000</v>
      </c>
    </row>
    <row r="56" spans="1:7" ht="24.95" customHeight="1">
      <c r="A56" s="23" t="s">
        <v>493</v>
      </c>
      <c r="B56" s="23"/>
      <c r="C56" s="23"/>
      <c r="D56" s="23"/>
      <c r="E56" s="23"/>
      <c r="F56" s="23"/>
      <c r="G56" s="10">
        <f>SUBTOTAL(9,G54:G55)</f>
        <v>35000</v>
      </c>
    </row>
    <row r="57" spans="1:7" ht="24.95" customHeight="1"/>
    <row r="58" spans="1:7" ht="20.100000000000001" customHeight="1">
      <c r="A58" s="24" t="s">
        <v>327</v>
      </c>
      <c r="B58" s="24"/>
      <c r="C58" s="25" t="s">
        <v>216</v>
      </c>
      <c r="D58" s="25"/>
      <c r="E58" s="25"/>
      <c r="F58" s="25"/>
      <c r="G58" s="25"/>
    </row>
    <row r="59" spans="1:7" ht="20.100000000000001" customHeight="1">
      <c r="A59" s="24" t="s">
        <v>328</v>
      </c>
      <c r="B59" s="24"/>
      <c r="C59" s="25" t="s">
        <v>329</v>
      </c>
      <c r="D59" s="25"/>
      <c r="E59" s="25"/>
      <c r="F59" s="25"/>
      <c r="G59" s="25"/>
    </row>
    <row r="60" spans="1:7" ht="24.95" customHeight="1">
      <c r="A60" s="24" t="s">
        <v>330</v>
      </c>
      <c r="B60" s="24"/>
      <c r="C60" s="25" t="s">
        <v>302</v>
      </c>
      <c r="D60" s="25"/>
      <c r="E60" s="25"/>
      <c r="F60" s="25"/>
      <c r="G60" s="25"/>
    </row>
    <row r="61" spans="1:7" ht="15" customHeight="1"/>
    <row r="62" spans="1:7" ht="24.95" customHeight="1">
      <c r="A62" s="15" t="s">
        <v>508</v>
      </c>
      <c r="B62" s="15"/>
      <c r="C62" s="15"/>
      <c r="D62" s="15"/>
      <c r="E62" s="15"/>
      <c r="F62" s="15"/>
      <c r="G62" s="15"/>
    </row>
    <row r="63" spans="1:7" ht="15" customHeight="1"/>
    <row r="64" spans="1:7" ht="50.1" customHeight="1">
      <c r="A64" s="5" t="s">
        <v>242</v>
      </c>
      <c r="B64" s="20" t="s">
        <v>448</v>
      </c>
      <c r="C64" s="20"/>
      <c r="D64" s="5" t="s">
        <v>487</v>
      </c>
      <c r="E64" s="5" t="s">
        <v>488</v>
      </c>
      <c r="F64" s="5" t="s">
        <v>489</v>
      </c>
      <c r="G64" s="5" t="s">
        <v>490</v>
      </c>
    </row>
    <row r="65" spans="1:7" ht="15" customHeight="1">
      <c r="A65" s="5">
        <v>1</v>
      </c>
      <c r="B65" s="20">
        <v>2</v>
      </c>
      <c r="C65" s="20"/>
      <c r="D65" s="5">
        <v>3</v>
      </c>
      <c r="E65" s="5">
        <v>4</v>
      </c>
      <c r="F65" s="5">
        <v>5</v>
      </c>
      <c r="G65" s="5">
        <v>6</v>
      </c>
    </row>
    <row r="66" spans="1:7" ht="20.100000000000001" customHeight="1">
      <c r="A66" s="5" t="s">
        <v>62</v>
      </c>
      <c r="B66" s="22" t="s">
        <v>509</v>
      </c>
      <c r="C66" s="22"/>
      <c r="D66" s="5" t="s">
        <v>302</v>
      </c>
      <c r="E66" s="8">
        <v>3</v>
      </c>
      <c r="F66" s="8">
        <v>180.01</v>
      </c>
      <c r="G66" s="8">
        <v>540.03</v>
      </c>
    </row>
    <row r="67" spans="1:7" ht="20.100000000000001" customHeight="1">
      <c r="A67" s="5" t="s">
        <v>62</v>
      </c>
      <c r="B67" s="22" t="s">
        <v>509</v>
      </c>
      <c r="C67" s="22"/>
      <c r="D67" s="5" t="s">
        <v>302</v>
      </c>
      <c r="E67" s="8">
        <v>30</v>
      </c>
      <c r="F67" s="8">
        <v>100</v>
      </c>
      <c r="G67" s="8">
        <v>3000</v>
      </c>
    </row>
    <row r="68" spans="1:7" ht="24.95" customHeight="1">
      <c r="A68" s="23" t="s">
        <v>492</v>
      </c>
      <c r="B68" s="23"/>
      <c r="C68" s="23"/>
      <c r="D68" s="23"/>
      <c r="E68" s="10">
        <f>SUBTOTAL(9,E66:E67)</f>
        <v>33</v>
      </c>
      <c r="F68" s="10" t="s">
        <v>370</v>
      </c>
      <c r="G68" s="10">
        <f>SUBTOTAL(9,G66:G67)</f>
        <v>3540.0299999999997</v>
      </c>
    </row>
    <row r="69" spans="1:7" ht="24.95" customHeight="1">
      <c r="A69" s="23" t="s">
        <v>493</v>
      </c>
      <c r="B69" s="23"/>
      <c r="C69" s="23"/>
      <c r="D69" s="23"/>
      <c r="E69" s="23"/>
      <c r="F69" s="23"/>
      <c r="G69" s="10">
        <f>SUBTOTAL(9,G66:G68)</f>
        <v>3540.0299999999997</v>
      </c>
    </row>
    <row r="70" spans="1:7" ht="24.95" customHeight="1"/>
    <row r="71" spans="1:7" ht="20.100000000000001" customHeight="1">
      <c r="A71" s="24" t="s">
        <v>327</v>
      </c>
      <c r="B71" s="24"/>
      <c r="C71" s="25" t="s">
        <v>216</v>
      </c>
      <c r="D71" s="25"/>
      <c r="E71" s="25"/>
      <c r="F71" s="25"/>
      <c r="G71" s="25"/>
    </row>
    <row r="72" spans="1:7" ht="20.100000000000001" customHeight="1">
      <c r="A72" s="24" t="s">
        <v>328</v>
      </c>
      <c r="B72" s="24"/>
      <c r="C72" s="25" t="s">
        <v>329</v>
      </c>
      <c r="D72" s="25"/>
      <c r="E72" s="25"/>
      <c r="F72" s="25"/>
      <c r="G72" s="25"/>
    </row>
    <row r="73" spans="1:7" ht="24.95" customHeight="1">
      <c r="A73" s="24" t="s">
        <v>330</v>
      </c>
      <c r="B73" s="24"/>
      <c r="C73" s="25" t="s">
        <v>302</v>
      </c>
      <c r="D73" s="25"/>
      <c r="E73" s="25"/>
      <c r="F73" s="25"/>
      <c r="G73" s="25"/>
    </row>
    <row r="74" spans="1:7" ht="15" customHeight="1"/>
    <row r="75" spans="1:7" ht="24.95" customHeight="1">
      <c r="A75" s="15" t="s">
        <v>510</v>
      </c>
      <c r="B75" s="15"/>
      <c r="C75" s="15"/>
      <c r="D75" s="15"/>
      <c r="E75" s="15"/>
      <c r="F75" s="15"/>
      <c r="G75" s="15"/>
    </row>
    <row r="76" spans="1:7" ht="15" customHeight="1"/>
    <row r="77" spans="1:7" ht="50.1" customHeight="1">
      <c r="A77" s="5" t="s">
        <v>242</v>
      </c>
      <c r="B77" s="20" t="s">
        <v>448</v>
      </c>
      <c r="C77" s="20"/>
      <c r="D77" s="5" t="s">
        <v>487</v>
      </c>
      <c r="E77" s="5" t="s">
        <v>488</v>
      </c>
      <c r="F77" s="5" t="s">
        <v>489</v>
      </c>
      <c r="G77" s="5" t="s">
        <v>490</v>
      </c>
    </row>
    <row r="78" spans="1:7" ht="15" customHeight="1">
      <c r="A78" s="5">
        <v>1</v>
      </c>
      <c r="B78" s="20">
        <v>2</v>
      </c>
      <c r="C78" s="20"/>
      <c r="D78" s="5">
        <v>3</v>
      </c>
      <c r="E78" s="5">
        <v>4</v>
      </c>
      <c r="F78" s="5">
        <v>5</v>
      </c>
      <c r="G78" s="5">
        <v>6</v>
      </c>
    </row>
    <row r="79" spans="1:7" ht="20.100000000000001" customHeight="1">
      <c r="A79" s="5" t="s">
        <v>64</v>
      </c>
      <c r="B79" s="22" t="s">
        <v>511</v>
      </c>
      <c r="C79" s="22"/>
      <c r="D79" s="5" t="s">
        <v>302</v>
      </c>
      <c r="E79" s="8">
        <v>200</v>
      </c>
      <c r="F79" s="8">
        <v>40</v>
      </c>
      <c r="G79" s="8">
        <v>8000</v>
      </c>
    </row>
    <row r="80" spans="1:7" ht="24.95" customHeight="1">
      <c r="A80" s="23" t="s">
        <v>492</v>
      </c>
      <c r="B80" s="23"/>
      <c r="C80" s="23"/>
      <c r="D80" s="23"/>
      <c r="E80" s="10">
        <f>SUBTOTAL(9,E79:E79)</f>
        <v>200</v>
      </c>
      <c r="F80" s="10" t="s">
        <v>370</v>
      </c>
      <c r="G80" s="10">
        <f>SUBTOTAL(9,G79:G79)</f>
        <v>8000</v>
      </c>
    </row>
    <row r="81" spans="1:7" ht="39.950000000000003" customHeight="1">
      <c r="A81" s="5" t="s">
        <v>344</v>
      </c>
      <c r="B81" s="22" t="s">
        <v>512</v>
      </c>
      <c r="C81" s="22"/>
      <c r="D81" s="5" t="s">
        <v>302</v>
      </c>
      <c r="E81" s="8">
        <v>100</v>
      </c>
      <c r="F81" s="8">
        <v>40</v>
      </c>
      <c r="G81" s="8">
        <v>4000</v>
      </c>
    </row>
    <row r="82" spans="1:7" ht="24.95" customHeight="1">
      <c r="A82" s="23" t="s">
        <v>492</v>
      </c>
      <c r="B82" s="23"/>
      <c r="C82" s="23"/>
      <c r="D82" s="23"/>
      <c r="E82" s="10">
        <f>SUBTOTAL(9,E81:E81)</f>
        <v>100</v>
      </c>
      <c r="F82" s="10" t="s">
        <v>370</v>
      </c>
      <c r="G82" s="10">
        <f>SUBTOTAL(9,G81:G81)</f>
        <v>4000</v>
      </c>
    </row>
    <row r="83" spans="1:7" ht="39.950000000000003" customHeight="1">
      <c r="A83" s="5" t="s">
        <v>345</v>
      </c>
      <c r="B83" s="22" t="s">
        <v>513</v>
      </c>
      <c r="C83" s="22"/>
      <c r="D83" s="5" t="s">
        <v>302</v>
      </c>
      <c r="E83" s="8">
        <v>50</v>
      </c>
      <c r="F83" s="8">
        <v>60</v>
      </c>
      <c r="G83" s="8">
        <v>3000</v>
      </c>
    </row>
    <row r="84" spans="1:7" ht="24.95" customHeight="1">
      <c r="A84" s="23" t="s">
        <v>492</v>
      </c>
      <c r="B84" s="23"/>
      <c r="C84" s="23"/>
      <c r="D84" s="23"/>
      <c r="E84" s="10">
        <f>SUBTOTAL(9,E83:E83)</f>
        <v>50</v>
      </c>
      <c r="F84" s="10" t="s">
        <v>370</v>
      </c>
      <c r="G84" s="10">
        <f>SUBTOTAL(9,G83:G83)</f>
        <v>3000</v>
      </c>
    </row>
    <row r="85" spans="1:7" ht="39.950000000000003" customHeight="1">
      <c r="A85" s="5" t="s">
        <v>346</v>
      </c>
      <c r="B85" s="22" t="s">
        <v>514</v>
      </c>
      <c r="C85" s="22"/>
      <c r="D85" s="5" t="s">
        <v>302</v>
      </c>
      <c r="E85" s="8">
        <v>50</v>
      </c>
      <c r="F85" s="8">
        <v>25</v>
      </c>
      <c r="G85" s="8">
        <v>1250</v>
      </c>
    </row>
    <row r="86" spans="1:7" ht="24.95" customHeight="1">
      <c r="A86" s="23" t="s">
        <v>492</v>
      </c>
      <c r="B86" s="23"/>
      <c r="C86" s="23"/>
      <c r="D86" s="23"/>
      <c r="E86" s="10">
        <f>SUBTOTAL(9,E85:E85)</f>
        <v>50</v>
      </c>
      <c r="F86" s="10" t="s">
        <v>370</v>
      </c>
      <c r="G86" s="10">
        <f>SUBTOTAL(9,G85:G85)</f>
        <v>1250</v>
      </c>
    </row>
    <row r="87" spans="1:7" ht="39.950000000000003" customHeight="1">
      <c r="A87" s="5" t="s">
        <v>347</v>
      </c>
      <c r="B87" s="22" t="s">
        <v>515</v>
      </c>
      <c r="C87" s="22"/>
      <c r="D87" s="5" t="s">
        <v>302</v>
      </c>
      <c r="E87" s="8">
        <v>50</v>
      </c>
      <c r="F87" s="8">
        <v>80</v>
      </c>
      <c r="G87" s="8">
        <v>4000</v>
      </c>
    </row>
    <row r="88" spans="1:7" ht="24.95" customHeight="1">
      <c r="A88" s="23" t="s">
        <v>492</v>
      </c>
      <c r="B88" s="23"/>
      <c r="C88" s="23"/>
      <c r="D88" s="23"/>
      <c r="E88" s="10">
        <f>SUBTOTAL(9,E87:E87)</f>
        <v>50</v>
      </c>
      <c r="F88" s="10" t="s">
        <v>370</v>
      </c>
      <c r="G88" s="10">
        <f>SUBTOTAL(9,G87:G87)</f>
        <v>4000</v>
      </c>
    </row>
    <row r="89" spans="1:7" ht="24.95" customHeight="1">
      <c r="A89" s="23" t="s">
        <v>493</v>
      </c>
      <c r="B89" s="23"/>
      <c r="C89" s="23"/>
      <c r="D89" s="23"/>
      <c r="E89" s="23"/>
      <c r="F89" s="23"/>
      <c r="G89" s="10">
        <f>SUBTOTAL(9,G79:G88)</f>
        <v>20250</v>
      </c>
    </row>
    <row r="90" spans="1:7" ht="24.95" customHeight="1"/>
    <row r="91" spans="1:7" ht="20.100000000000001" customHeight="1">
      <c r="A91" s="24" t="s">
        <v>327</v>
      </c>
      <c r="B91" s="24"/>
      <c r="C91" s="25" t="s">
        <v>216</v>
      </c>
      <c r="D91" s="25"/>
      <c r="E91" s="25"/>
      <c r="F91" s="25"/>
      <c r="G91" s="25"/>
    </row>
    <row r="92" spans="1:7" ht="20.100000000000001" customHeight="1">
      <c r="A92" s="24" t="s">
        <v>328</v>
      </c>
      <c r="B92" s="24"/>
      <c r="C92" s="25" t="s">
        <v>371</v>
      </c>
      <c r="D92" s="25"/>
      <c r="E92" s="25"/>
      <c r="F92" s="25"/>
      <c r="G92" s="25"/>
    </row>
    <row r="93" spans="1:7" ht="24.95" customHeight="1">
      <c r="A93" s="24" t="s">
        <v>330</v>
      </c>
      <c r="B93" s="24"/>
      <c r="C93" s="25" t="s">
        <v>302</v>
      </c>
      <c r="D93" s="25"/>
      <c r="E93" s="25"/>
      <c r="F93" s="25"/>
      <c r="G93" s="25"/>
    </row>
    <row r="94" spans="1:7" ht="15" customHeight="1"/>
    <row r="95" spans="1:7" ht="24.95" customHeight="1">
      <c r="A95" s="15" t="s">
        <v>516</v>
      </c>
      <c r="B95" s="15"/>
      <c r="C95" s="15"/>
      <c r="D95" s="15"/>
      <c r="E95" s="15"/>
      <c r="F95" s="15"/>
      <c r="G95" s="15"/>
    </row>
    <row r="96" spans="1:7" ht="15" customHeight="1"/>
    <row r="97" spans="1:7" ht="50.1" customHeight="1">
      <c r="A97" s="5" t="s">
        <v>242</v>
      </c>
      <c r="B97" s="20" t="s">
        <v>448</v>
      </c>
      <c r="C97" s="20"/>
      <c r="D97" s="5" t="s">
        <v>487</v>
      </c>
      <c r="E97" s="5" t="s">
        <v>488</v>
      </c>
      <c r="F97" s="5" t="s">
        <v>489</v>
      </c>
      <c r="G97" s="5" t="s">
        <v>490</v>
      </c>
    </row>
    <row r="98" spans="1:7" ht="15" customHeight="1">
      <c r="A98" s="5">
        <v>1</v>
      </c>
      <c r="B98" s="20">
        <v>2</v>
      </c>
      <c r="C98" s="20"/>
      <c r="D98" s="5">
        <v>3</v>
      </c>
      <c r="E98" s="5">
        <v>4</v>
      </c>
      <c r="F98" s="5">
        <v>5</v>
      </c>
      <c r="G98" s="5">
        <v>6</v>
      </c>
    </row>
    <row r="99" spans="1:7" ht="60" customHeight="1">
      <c r="A99" s="5" t="s">
        <v>378</v>
      </c>
      <c r="B99" s="22" t="s">
        <v>517</v>
      </c>
      <c r="C99" s="22"/>
      <c r="D99" s="5" t="s">
        <v>302</v>
      </c>
      <c r="E99" s="8">
        <v>12</v>
      </c>
      <c r="F99" s="8">
        <v>1391</v>
      </c>
      <c r="G99" s="8">
        <v>16692</v>
      </c>
    </row>
    <row r="100" spans="1:7" ht="24.95" customHeight="1">
      <c r="A100" s="23" t="s">
        <v>492</v>
      </c>
      <c r="B100" s="23"/>
      <c r="C100" s="23"/>
      <c r="D100" s="23"/>
      <c r="E100" s="10">
        <f>SUBTOTAL(9,E99:E99)</f>
        <v>12</v>
      </c>
      <c r="F100" s="10" t="s">
        <v>370</v>
      </c>
      <c r="G100" s="10">
        <f>SUBTOTAL(9,G99:G99)</f>
        <v>16692</v>
      </c>
    </row>
    <row r="101" spans="1:7" ht="39.950000000000003" customHeight="1">
      <c r="A101" s="5" t="s">
        <v>380</v>
      </c>
      <c r="B101" s="22" t="s">
        <v>518</v>
      </c>
      <c r="C101" s="22"/>
      <c r="D101" s="5" t="s">
        <v>519</v>
      </c>
      <c r="E101" s="8">
        <v>12</v>
      </c>
      <c r="F101" s="8">
        <v>13000</v>
      </c>
      <c r="G101" s="8">
        <v>156000</v>
      </c>
    </row>
    <row r="102" spans="1:7" ht="24.95" customHeight="1">
      <c r="A102" s="23" t="s">
        <v>492</v>
      </c>
      <c r="B102" s="23"/>
      <c r="C102" s="23"/>
      <c r="D102" s="23"/>
      <c r="E102" s="10">
        <f>SUBTOTAL(9,E101:E101)</f>
        <v>12</v>
      </c>
      <c r="F102" s="10" t="s">
        <v>370</v>
      </c>
      <c r="G102" s="10">
        <f>SUBTOTAL(9,G101:G101)</f>
        <v>156000</v>
      </c>
    </row>
    <row r="103" spans="1:7" ht="39.950000000000003" customHeight="1">
      <c r="A103" s="5" t="s">
        <v>520</v>
      </c>
      <c r="B103" s="22" t="s">
        <v>521</v>
      </c>
      <c r="C103" s="22"/>
      <c r="D103" s="5" t="s">
        <v>302</v>
      </c>
      <c r="E103" s="8">
        <v>18</v>
      </c>
      <c r="F103" s="8">
        <v>650</v>
      </c>
      <c r="G103" s="8">
        <v>11700</v>
      </c>
    </row>
    <row r="104" spans="1:7" ht="24.95" customHeight="1">
      <c r="A104" s="23" t="s">
        <v>492</v>
      </c>
      <c r="B104" s="23"/>
      <c r="C104" s="23"/>
      <c r="D104" s="23"/>
      <c r="E104" s="10">
        <f>SUBTOTAL(9,E103:E103)</f>
        <v>18</v>
      </c>
      <c r="F104" s="10" t="s">
        <v>370</v>
      </c>
      <c r="G104" s="10">
        <f>SUBTOTAL(9,G103:G103)</f>
        <v>11700</v>
      </c>
    </row>
    <row r="105" spans="1:7" ht="24.95" customHeight="1">
      <c r="A105" s="23" t="s">
        <v>493</v>
      </c>
      <c r="B105" s="23"/>
      <c r="C105" s="23"/>
      <c r="D105" s="23"/>
      <c r="E105" s="23"/>
      <c r="F105" s="23"/>
      <c r="G105" s="10">
        <f>SUBTOTAL(9,G99:G104)</f>
        <v>184392</v>
      </c>
    </row>
    <row r="106" spans="1:7" ht="24.95" customHeight="1"/>
    <row r="107" spans="1:7" ht="20.100000000000001" customHeight="1">
      <c r="A107" s="24" t="s">
        <v>327</v>
      </c>
      <c r="B107" s="24"/>
      <c r="C107" s="25" t="s">
        <v>216</v>
      </c>
      <c r="D107" s="25"/>
      <c r="E107" s="25"/>
      <c r="F107" s="25"/>
      <c r="G107" s="25"/>
    </row>
    <row r="108" spans="1:7" ht="20.100000000000001" customHeight="1">
      <c r="A108" s="24" t="s">
        <v>328</v>
      </c>
      <c r="B108" s="24"/>
      <c r="C108" s="25" t="s">
        <v>371</v>
      </c>
      <c r="D108" s="25"/>
      <c r="E108" s="25"/>
      <c r="F108" s="25"/>
      <c r="G108" s="25"/>
    </row>
    <row r="109" spans="1:7" ht="24.95" customHeight="1">
      <c r="A109" s="24" t="s">
        <v>330</v>
      </c>
      <c r="B109" s="24"/>
      <c r="C109" s="25" t="s">
        <v>302</v>
      </c>
      <c r="D109" s="25"/>
      <c r="E109" s="25"/>
      <c r="F109" s="25"/>
      <c r="G109" s="25"/>
    </row>
    <row r="110" spans="1:7" ht="15" customHeight="1"/>
    <row r="111" spans="1:7" ht="24.95" customHeight="1">
      <c r="A111" s="15" t="s">
        <v>522</v>
      </c>
      <c r="B111" s="15"/>
      <c r="C111" s="15"/>
      <c r="D111" s="15"/>
      <c r="E111" s="15"/>
      <c r="F111" s="15"/>
      <c r="G111" s="15"/>
    </row>
    <row r="112" spans="1:7" ht="15" customHeight="1"/>
    <row r="113" spans="1:7" ht="50.1" customHeight="1">
      <c r="A113" s="5" t="s">
        <v>242</v>
      </c>
      <c r="B113" s="20" t="s">
        <v>448</v>
      </c>
      <c r="C113" s="20"/>
      <c r="D113" s="5" t="s">
        <v>487</v>
      </c>
      <c r="E113" s="5" t="s">
        <v>488</v>
      </c>
      <c r="F113" s="5" t="s">
        <v>489</v>
      </c>
      <c r="G113" s="5" t="s">
        <v>490</v>
      </c>
    </row>
    <row r="114" spans="1:7" ht="15" customHeight="1">
      <c r="A114" s="5">
        <v>1</v>
      </c>
      <c r="B114" s="20">
        <v>2</v>
      </c>
      <c r="C114" s="20"/>
      <c r="D114" s="5">
        <v>3</v>
      </c>
      <c r="E114" s="5">
        <v>4</v>
      </c>
      <c r="F114" s="5">
        <v>5</v>
      </c>
      <c r="G114" s="5">
        <v>6</v>
      </c>
    </row>
    <row r="115" spans="1:7" ht="60" customHeight="1">
      <c r="A115" s="5" t="s">
        <v>381</v>
      </c>
      <c r="B115" s="22" t="s">
        <v>523</v>
      </c>
      <c r="C115" s="22"/>
      <c r="D115" s="5" t="s">
        <v>302</v>
      </c>
      <c r="E115" s="8">
        <v>12</v>
      </c>
      <c r="F115" s="8">
        <v>480</v>
      </c>
      <c r="G115" s="8">
        <v>5760</v>
      </c>
    </row>
    <row r="116" spans="1:7" ht="24.95" customHeight="1">
      <c r="A116" s="23" t="s">
        <v>492</v>
      </c>
      <c r="B116" s="23"/>
      <c r="C116" s="23"/>
      <c r="D116" s="23"/>
      <c r="E116" s="10">
        <f>SUBTOTAL(9,E115:E115)</f>
        <v>12</v>
      </c>
      <c r="F116" s="10" t="s">
        <v>370</v>
      </c>
      <c r="G116" s="10">
        <f>SUBTOTAL(9,G115:G115)</f>
        <v>5760</v>
      </c>
    </row>
    <row r="117" spans="1:7" ht="24.95" customHeight="1">
      <c r="A117" s="23" t="s">
        <v>493</v>
      </c>
      <c r="B117" s="23"/>
      <c r="C117" s="23"/>
      <c r="D117" s="23"/>
      <c r="E117" s="23"/>
      <c r="F117" s="23"/>
      <c r="G117" s="10">
        <f>SUBTOTAL(9,G115:G116)</f>
        <v>5760</v>
      </c>
    </row>
    <row r="118" spans="1:7" ht="24.95" customHeight="1"/>
    <row r="119" spans="1:7" ht="20.100000000000001" customHeight="1">
      <c r="A119" s="24" t="s">
        <v>327</v>
      </c>
      <c r="B119" s="24"/>
      <c r="C119" s="25" t="s">
        <v>216</v>
      </c>
      <c r="D119" s="25"/>
      <c r="E119" s="25"/>
      <c r="F119" s="25"/>
      <c r="G119" s="25"/>
    </row>
    <row r="120" spans="1:7" ht="20.100000000000001" customHeight="1">
      <c r="A120" s="24" t="s">
        <v>328</v>
      </c>
      <c r="B120" s="24"/>
      <c r="C120" s="25" t="s">
        <v>371</v>
      </c>
      <c r="D120" s="25"/>
      <c r="E120" s="25"/>
      <c r="F120" s="25"/>
      <c r="G120" s="25"/>
    </row>
    <row r="121" spans="1:7" ht="24.95" customHeight="1">
      <c r="A121" s="24" t="s">
        <v>330</v>
      </c>
      <c r="B121" s="24"/>
      <c r="C121" s="25" t="s">
        <v>302</v>
      </c>
      <c r="D121" s="25"/>
      <c r="E121" s="25"/>
      <c r="F121" s="25"/>
      <c r="G121" s="25"/>
    </row>
    <row r="122" spans="1:7" ht="15" customHeight="1"/>
    <row r="123" spans="1:7" ht="24.95" customHeight="1">
      <c r="A123" s="15" t="s">
        <v>486</v>
      </c>
      <c r="B123" s="15"/>
      <c r="C123" s="15"/>
      <c r="D123" s="15"/>
      <c r="E123" s="15"/>
      <c r="F123" s="15"/>
      <c r="G123" s="15"/>
    </row>
    <row r="124" spans="1:7" ht="15" customHeight="1"/>
    <row r="125" spans="1:7" ht="50.1" customHeight="1">
      <c r="A125" s="5" t="s">
        <v>242</v>
      </c>
      <c r="B125" s="20" t="s">
        <v>448</v>
      </c>
      <c r="C125" s="20"/>
      <c r="D125" s="5" t="s">
        <v>487</v>
      </c>
      <c r="E125" s="5" t="s">
        <v>488</v>
      </c>
      <c r="F125" s="5" t="s">
        <v>489</v>
      </c>
      <c r="G125" s="5" t="s">
        <v>490</v>
      </c>
    </row>
    <row r="126" spans="1:7" ht="15" customHeight="1">
      <c r="A126" s="5">
        <v>1</v>
      </c>
      <c r="B126" s="20">
        <v>2</v>
      </c>
      <c r="C126" s="20"/>
      <c r="D126" s="5">
        <v>3</v>
      </c>
      <c r="E126" s="5">
        <v>4</v>
      </c>
      <c r="F126" s="5">
        <v>5</v>
      </c>
      <c r="G126" s="5">
        <v>6</v>
      </c>
    </row>
    <row r="127" spans="1:7" ht="60" customHeight="1">
      <c r="A127" s="5" t="s">
        <v>382</v>
      </c>
      <c r="B127" s="22" t="s">
        <v>524</v>
      </c>
      <c r="C127" s="22"/>
      <c r="D127" s="5" t="s">
        <v>302</v>
      </c>
      <c r="E127" s="8">
        <v>7689.6</v>
      </c>
      <c r="F127" s="8">
        <v>370</v>
      </c>
      <c r="G127" s="8">
        <v>2845152</v>
      </c>
    </row>
    <row r="128" spans="1:7" ht="24.95" customHeight="1">
      <c r="A128" s="23" t="s">
        <v>492</v>
      </c>
      <c r="B128" s="23"/>
      <c r="C128" s="23"/>
      <c r="D128" s="23"/>
      <c r="E128" s="10">
        <f>SUBTOTAL(9,E127:E127)</f>
        <v>7689.6</v>
      </c>
      <c r="F128" s="10" t="s">
        <v>370</v>
      </c>
      <c r="G128" s="10">
        <f>SUBTOTAL(9,G127:G127)</f>
        <v>2845152</v>
      </c>
    </row>
    <row r="129" spans="1:7" ht="99.95" customHeight="1">
      <c r="A129" s="5" t="s">
        <v>383</v>
      </c>
      <c r="B129" s="22" t="s">
        <v>525</v>
      </c>
      <c r="C129" s="22"/>
      <c r="D129" s="5" t="s">
        <v>519</v>
      </c>
      <c r="E129" s="8">
        <v>707</v>
      </c>
      <c r="F129" s="8">
        <v>880</v>
      </c>
      <c r="G129" s="8">
        <v>622160</v>
      </c>
    </row>
    <row r="130" spans="1:7" ht="24.95" customHeight="1">
      <c r="A130" s="23" t="s">
        <v>492</v>
      </c>
      <c r="B130" s="23"/>
      <c r="C130" s="23"/>
      <c r="D130" s="23"/>
      <c r="E130" s="10">
        <f>SUBTOTAL(9,E129:E129)</f>
        <v>707</v>
      </c>
      <c r="F130" s="10" t="s">
        <v>370</v>
      </c>
      <c r="G130" s="10">
        <f>SUBTOTAL(9,G129:G129)</f>
        <v>622160</v>
      </c>
    </row>
    <row r="131" spans="1:7" ht="80.099999999999994" customHeight="1">
      <c r="A131" s="5" t="s">
        <v>385</v>
      </c>
      <c r="B131" s="22" t="s">
        <v>526</v>
      </c>
      <c r="C131" s="22"/>
      <c r="D131" s="5" t="s">
        <v>302</v>
      </c>
      <c r="E131" s="8">
        <v>12</v>
      </c>
      <c r="F131" s="8">
        <v>8315</v>
      </c>
      <c r="G131" s="8">
        <v>99780</v>
      </c>
    </row>
    <row r="132" spans="1:7" ht="24.95" customHeight="1">
      <c r="A132" s="23" t="s">
        <v>492</v>
      </c>
      <c r="B132" s="23"/>
      <c r="C132" s="23"/>
      <c r="D132" s="23"/>
      <c r="E132" s="10">
        <f>SUBTOTAL(9,E131:E131)</f>
        <v>12</v>
      </c>
      <c r="F132" s="10" t="s">
        <v>370</v>
      </c>
      <c r="G132" s="10">
        <f>SUBTOTAL(9,G131:G131)</f>
        <v>99780</v>
      </c>
    </row>
    <row r="133" spans="1:7" ht="99.95" customHeight="1">
      <c r="A133" s="5" t="s">
        <v>387</v>
      </c>
      <c r="B133" s="22" t="s">
        <v>527</v>
      </c>
      <c r="C133" s="22"/>
      <c r="D133" s="5" t="s">
        <v>519</v>
      </c>
      <c r="E133" s="8">
        <v>330</v>
      </c>
      <c r="F133" s="8">
        <v>1600</v>
      </c>
      <c r="G133" s="8">
        <v>528000</v>
      </c>
    </row>
    <row r="134" spans="1:7" ht="24.95" customHeight="1">
      <c r="A134" s="23" t="s">
        <v>492</v>
      </c>
      <c r="B134" s="23"/>
      <c r="C134" s="23"/>
      <c r="D134" s="23"/>
      <c r="E134" s="10">
        <f>SUBTOTAL(9,E133:E133)</f>
        <v>330</v>
      </c>
      <c r="F134" s="10" t="s">
        <v>370</v>
      </c>
      <c r="G134" s="10">
        <f>SUBTOTAL(9,G133:G133)</f>
        <v>528000</v>
      </c>
    </row>
    <row r="135" spans="1:7" ht="99.95" customHeight="1">
      <c r="A135" s="5" t="s">
        <v>389</v>
      </c>
      <c r="B135" s="22" t="s">
        <v>528</v>
      </c>
      <c r="C135" s="22"/>
      <c r="D135" s="5" t="s">
        <v>302</v>
      </c>
      <c r="E135" s="8">
        <v>385</v>
      </c>
      <c r="F135" s="8">
        <v>1600</v>
      </c>
      <c r="G135" s="8">
        <v>616000</v>
      </c>
    </row>
    <row r="136" spans="1:7" ht="24.95" customHeight="1">
      <c r="A136" s="23" t="s">
        <v>492</v>
      </c>
      <c r="B136" s="23"/>
      <c r="C136" s="23"/>
      <c r="D136" s="23"/>
      <c r="E136" s="10">
        <f>SUBTOTAL(9,E135:E135)</f>
        <v>385</v>
      </c>
      <c r="F136" s="10" t="s">
        <v>370</v>
      </c>
      <c r="G136" s="10">
        <f>SUBTOTAL(9,G135:G135)</f>
        <v>616000</v>
      </c>
    </row>
    <row r="137" spans="1:7" ht="99.95" customHeight="1">
      <c r="A137" s="5" t="s">
        <v>391</v>
      </c>
      <c r="B137" s="22" t="s">
        <v>529</v>
      </c>
      <c r="C137" s="22"/>
      <c r="D137" s="5" t="s">
        <v>519</v>
      </c>
      <c r="E137" s="8">
        <v>330</v>
      </c>
      <c r="F137" s="8">
        <v>1600</v>
      </c>
      <c r="G137" s="8">
        <v>528000</v>
      </c>
    </row>
    <row r="138" spans="1:7" ht="24.95" customHeight="1">
      <c r="A138" s="23" t="s">
        <v>492</v>
      </c>
      <c r="B138" s="23"/>
      <c r="C138" s="23"/>
      <c r="D138" s="23"/>
      <c r="E138" s="10">
        <f>SUBTOTAL(9,E137:E137)</f>
        <v>330</v>
      </c>
      <c r="F138" s="10" t="s">
        <v>370</v>
      </c>
      <c r="G138" s="10">
        <f>SUBTOTAL(9,G137:G137)</f>
        <v>528000</v>
      </c>
    </row>
    <row r="139" spans="1:7" ht="99.95" customHeight="1">
      <c r="A139" s="5" t="s">
        <v>393</v>
      </c>
      <c r="B139" s="22" t="s">
        <v>530</v>
      </c>
      <c r="C139" s="22"/>
      <c r="D139" s="5" t="s">
        <v>302</v>
      </c>
      <c r="E139" s="8">
        <v>385</v>
      </c>
      <c r="F139" s="8">
        <v>1600</v>
      </c>
      <c r="G139" s="8">
        <v>616000</v>
      </c>
    </row>
    <row r="140" spans="1:7" ht="24.95" customHeight="1">
      <c r="A140" s="23" t="s">
        <v>492</v>
      </c>
      <c r="B140" s="23"/>
      <c r="C140" s="23"/>
      <c r="D140" s="23"/>
      <c r="E140" s="10">
        <f>SUBTOTAL(9,E139:E139)</f>
        <v>385</v>
      </c>
      <c r="F140" s="10" t="s">
        <v>370</v>
      </c>
      <c r="G140" s="10">
        <f>SUBTOTAL(9,G139:G139)</f>
        <v>616000</v>
      </c>
    </row>
    <row r="141" spans="1:7" ht="99.95" customHeight="1">
      <c r="A141" s="5" t="s">
        <v>394</v>
      </c>
      <c r="B141" s="22" t="s">
        <v>531</v>
      </c>
      <c r="C141" s="22"/>
      <c r="D141" s="5" t="s">
        <v>302</v>
      </c>
      <c r="E141" s="8">
        <v>715</v>
      </c>
      <c r="F141" s="8">
        <v>1600</v>
      </c>
      <c r="G141" s="8">
        <v>1144000</v>
      </c>
    </row>
    <row r="142" spans="1:7" ht="24.95" customHeight="1">
      <c r="A142" s="23" t="s">
        <v>492</v>
      </c>
      <c r="B142" s="23"/>
      <c r="C142" s="23"/>
      <c r="D142" s="23"/>
      <c r="E142" s="10">
        <f>SUBTOTAL(9,E141:E141)</f>
        <v>715</v>
      </c>
      <c r="F142" s="10" t="s">
        <v>370</v>
      </c>
      <c r="G142" s="10">
        <f>SUBTOTAL(9,G141:G141)</f>
        <v>1144000</v>
      </c>
    </row>
    <row r="143" spans="1:7" ht="99.95" customHeight="1">
      <c r="A143" s="5" t="s">
        <v>395</v>
      </c>
      <c r="B143" s="22" t="s">
        <v>532</v>
      </c>
      <c r="C143" s="22"/>
      <c r="D143" s="5" t="s">
        <v>519</v>
      </c>
      <c r="E143" s="8">
        <v>88</v>
      </c>
      <c r="F143" s="8">
        <v>2500</v>
      </c>
      <c r="G143" s="8">
        <v>220000</v>
      </c>
    </row>
    <row r="144" spans="1:7" ht="24.95" customHeight="1">
      <c r="A144" s="23" t="s">
        <v>492</v>
      </c>
      <c r="B144" s="23"/>
      <c r="C144" s="23"/>
      <c r="D144" s="23"/>
      <c r="E144" s="10">
        <f>SUBTOTAL(9,E143:E143)</f>
        <v>88</v>
      </c>
      <c r="F144" s="10" t="s">
        <v>370</v>
      </c>
      <c r="G144" s="10">
        <f>SUBTOTAL(9,G143:G143)</f>
        <v>220000</v>
      </c>
    </row>
    <row r="145" spans="1:7" ht="99.95" customHeight="1">
      <c r="A145" s="5" t="s">
        <v>396</v>
      </c>
      <c r="B145" s="22" t="s">
        <v>533</v>
      </c>
      <c r="C145" s="22"/>
      <c r="D145" s="5" t="s">
        <v>519</v>
      </c>
      <c r="E145" s="8">
        <v>88</v>
      </c>
      <c r="F145" s="8">
        <v>2500</v>
      </c>
      <c r="G145" s="8">
        <v>220000</v>
      </c>
    </row>
    <row r="146" spans="1:7" ht="24.95" customHeight="1">
      <c r="A146" s="23" t="s">
        <v>492</v>
      </c>
      <c r="B146" s="23"/>
      <c r="C146" s="23"/>
      <c r="D146" s="23"/>
      <c r="E146" s="10">
        <f>SUBTOTAL(9,E145:E145)</f>
        <v>88</v>
      </c>
      <c r="F146" s="10" t="s">
        <v>370</v>
      </c>
      <c r="G146" s="10">
        <f>SUBTOTAL(9,G145:G145)</f>
        <v>220000</v>
      </c>
    </row>
    <row r="147" spans="1:7" ht="99.95" customHeight="1">
      <c r="A147" s="5" t="s">
        <v>397</v>
      </c>
      <c r="B147" s="22" t="s">
        <v>534</v>
      </c>
      <c r="C147" s="22"/>
      <c r="D147" s="5" t="s">
        <v>302</v>
      </c>
      <c r="E147" s="8">
        <v>1860</v>
      </c>
      <c r="F147" s="8">
        <v>3000</v>
      </c>
      <c r="G147" s="8">
        <v>5580000</v>
      </c>
    </row>
    <row r="148" spans="1:7" ht="24.95" customHeight="1">
      <c r="A148" s="23" t="s">
        <v>492</v>
      </c>
      <c r="B148" s="23"/>
      <c r="C148" s="23"/>
      <c r="D148" s="23"/>
      <c r="E148" s="10">
        <f>SUBTOTAL(9,E147:E147)</f>
        <v>1860</v>
      </c>
      <c r="F148" s="10" t="s">
        <v>370</v>
      </c>
      <c r="G148" s="10">
        <f>SUBTOTAL(9,G147:G147)</f>
        <v>5580000</v>
      </c>
    </row>
    <row r="149" spans="1:7" ht="99.95" customHeight="1">
      <c r="A149" s="5" t="s">
        <v>398</v>
      </c>
      <c r="B149" s="22" t="s">
        <v>535</v>
      </c>
      <c r="C149" s="22"/>
      <c r="D149" s="5" t="s">
        <v>302</v>
      </c>
      <c r="E149" s="8">
        <v>150</v>
      </c>
      <c r="F149" s="8">
        <v>1600</v>
      </c>
      <c r="G149" s="8">
        <v>240000</v>
      </c>
    </row>
    <row r="150" spans="1:7" ht="24.95" customHeight="1">
      <c r="A150" s="23" t="s">
        <v>492</v>
      </c>
      <c r="B150" s="23"/>
      <c r="C150" s="23"/>
      <c r="D150" s="23"/>
      <c r="E150" s="10">
        <f>SUBTOTAL(9,E149:E149)</f>
        <v>150</v>
      </c>
      <c r="F150" s="10" t="s">
        <v>370</v>
      </c>
      <c r="G150" s="10">
        <f>SUBTOTAL(9,G149:G149)</f>
        <v>240000</v>
      </c>
    </row>
    <row r="151" spans="1:7" ht="99.95" customHeight="1">
      <c r="A151" s="5" t="s">
        <v>400</v>
      </c>
      <c r="B151" s="22" t="s">
        <v>536</v>
      </c>
      <c r="C151" s="22"/>
      <c r="D151" s="5" t="s">
        <v>302</v>
      </c>
      <c r="E151" s="8">
        <v>400</v>
      </c>
      <c r="F151" s="8">
        <v>2100</v>
      </c>
      <c r="G151" s="8">
        <v>840000</v>
      </c>
    </row>
    <row r="152" spans="1:7" ht="24.95" customHeight="1">
      <c r="A152" s="23" t="s">
        <v>492</v>
      </c>
      <c r="B152" s="23"/>
      <c r="C152" s="23"/>
      <c r="D152" s="23"/>
      <c r="E152" s="10">
        <f>SUBTOTAL(9,E151:E151)</f>
        <v>400</v>
      </c>
      <c r="F152" s="10" t="s">
        <v>370</v>
      </c>
      <c r="G152" s="10">
        <f>SUBTOTAL(9,G151:G151)</f>
        <v>840000</v>
      </c>
    </row>
    <row r="153" spans="1:7" ht="99.95" customHeight="1">
      <c r="A153" s="5" t="s">
        <v>402</v>
      </c>
      <c r="B153" s="22" t="s">
        <v>537</v>
      </c>
      <c r="C153" s="22"/>
      <c r="D153" s="5" t="s">
        <v>302</v>
      </c>
      <c r="E153" s="8">
        <v>220</v>
      </c>
      <c r="F153" s="8">
        <v>1400</v>
      </c>
      <c r="G153" s="8">
        <v>308000</v>
      </c>
    </row>
    <row r="154" spans="1:7" ht="24.95" customHeight="1">
      <c r="A154" s="23" t="s">
        <v>492</v>
      </c>
      <c r="B154" s="23"/>
      <c r="C154" s="23"/>
      <c r="D154" s="23"/>
      <c r="E154" s="10">
        <f>SUBTOTAL(9,E153:E153)</f>
        <v>220</v>
      </c>
      <c r="F154" s="10" t="s">
        <v>370</v>
      </c>
      <c r="G154" s="10">
        <f>SUBTOTAL(9,G153:G153)</f>
        <v>308000</v>
      </c>
    </row>
    <row r="155" spans="1:7" ht="99.95" customHeight="1">
      <c r="A155" s="5" t="s">
        <v>404</v>
      </c>
      <c r="B155" s="22" t="s">
        <v>538</v>
      </c>
      <c r="C155" s="22"/>
      <c r="D155" s="5" t="s">
        <v>302</v>
      </c>
      <c r="E155" s="8">
        <v>220</v>
      </c>
      <c r="F155" s="8">
        <v>2100</v>
      </c>
      <c r="G155" s="8">
        <v>462000</v>
      </c>
    </row>
    <row r="156" spans="1:7" ht="24.95" customHeight="1">
      <c r="A156" s="23" t="s">
        <v>492</v>
      </c>
      <c r="B156" s="23"/>
      <c r="C156" s="23"/>
      <c r="D156" s="23"/>
      <c r="E156" s="10">
        <f>SUBTOTAL(9,E155:E155)</f>
        <v>220</v>
      </c>
      <c r="F156" s="10" t="s">
        <v>370</v>
      </c>
      <c r="G156" s="10">
        <f>SUBTOTAL(9,G155:G155)</f>
        <v>462000</v>
      </c>
    </row>
    <row r="157" spans="1:7" ht="99.95" customHeight="1">
      <c r="A157" s="5" t="s">
        <v>406</v>
      </c>
      <c r="B157" s="22" t="s">
        <v>539</v>
      </c>
      <c r="C157" s="22"/>
      <c r="D157" s="5" t="s">
        <v>302</v>
      </c>
      <c r="E157" s="8">
        <v>220</v>
      </c>
      <c r="F157" s="8">
        <v>1800</v>
      </c>
      <c r="G157" s="8">
        <v>396000</v>
      </c>
    </row>
    <row r="158" spans="1:7" ht="24.95" customHeight="1">
      <c r="A158" s="23" t="s">
        <v>492</v>
      </c>
      <c r="B158" s="23"/>
      <c r="C158" s="23"/>
      <c r="D158" s="23"/>
      <c r="E158" s="10">
        <f>SUBTOTAL(9,E157:E157)</f>
        <v>220</v>
      </c>
      <c r="F158" s="10" t="s">
        <v>370</v>
      </c>
      <c r="G158" s="10">
        <f>SUBTOTAL(9,G157:G157)</f>
        <v>396000</v>
      </c>
    </row>
    <row r="159" spans="1:7" ht="99.95" customHeight="1">
      <c r="A159" s="5" t="s">
        <v>408</v>
      </c>
      <c r="B159" s="22" t="s">
        <v>540</v>
      </c>
      <c r="C159" s="22"/>
      <c r="D159" s="5" t="s">
        <v>302</v>
      </c>
      <c r="E159" s="8">
        <v>220</v>
      </c>
      <c r="F159" s="8">
        <v>1600</v>
      </c>
      <c r="G159" s="8">
        <v>352000</v>
      </c>
    </row>
    <row r="160" spans="1:7" ht="24.95" customHeight="1">
      <c r="A160" s="23" t="s">
        <v>492</v>
      </c>
      <c r="B160" s="23"/>
      <c r="C160" s="23"/>
      <c r="D160" s="23"/>
      <c r="E160" s="10">
        <f>SUBTOTAL(9,E159:E159)</f>
        <v>220</v>
      </c>
      <c r="F160" s="10" t="s">
        <v>370</v>
      </c>
      <c r="G160" s="10">
        <f>SUBTOTAL(9,G159:G159)</f>
        <v>352000</v>
      </c>
    </row>
    <row r="161" spans="1:7" ht="24.95" customHeight="1">
      <c r="A161" s="23" t="s">
        <v>493</v>
      </c>
      <c r="B161" s="23"/>
      <c r="C161" s="23"/>
      <c r="D161" s="23"/>
      <c r="E161" s="23"/>
      <c r="F161" s="23"/>
      <c r="G161" s="10">
        <f>SUBTOTAL(9,G127:G160)</f>
        <v>15617092</v>
      </c>
    </row>
    <row r="162" spans="1:7" ht="24.95" customHeight="1"/>
    <row r="163" spans="1:7" ht="20.100000000000001" customHeight="1">
      <c r="A163" s="24" t="s">
        <v>327</v>
      </c>
      <c r="B163" s="24"/>
      <c r="C163" s="25" t="s">
        <v>216</v>
      </c>
      <c r="D163" s="25"/>
      <c r="E163" s="25"/>
      <c r="F163" s="25"/>
      <c r="G163" s="25"/>
    </row>
    <row r="164" spans="1:7" ht="20.100000000000001" customHeight="1">
      <c r="A164" s="24" t="s">
        <v>328</v>
      </c>
      <c r="B164" s="24"/>
      <c r="C164" s="25" t="s">
        <v>371</v>
      </c>
      <c r="D164" s="25"/>
      <c r="E164" s="25"/>
      <c r="F164" s="25"/>
      <c r="G164" s="25"/>
    </row>
    <row r="165" spans="1:7" ht="24.95" customHeight="1">
      <c r="A165" s="24" t="s">
        <v>330</v>
      </c>
      <c r="B165" s="24"/>
      <c r="C165" s="25" t="s">
        <v>302</v>
      </c>
      <c r="D165" s="25"/>
      <c r="E165" s="25"/>
      <c r="F165" s="25"/>
      <c r="G165" s="25"/>
    </row>
    <row r="166" spans="1:7" ht="15" customHeight="1"/>
    <row r="167" spans="1:7" ht="24.95" customHeight="1">
      <c r="A167" s="15" t="s">
        <v>541</v>
      </c>
      <c r="B167" s="15"/>
      <c r="C167" s="15"/>
      <c r="D167" s="15"/>
      <c r="E167" s="15"/>
      <c r="F167" s="15"/>
      <c r="G167" s="15"/>
    </row>
    <row r="168" spans="1:7" ht="15" customHeight="1"/>
    <row r="169" spans="1:7" ht="50.1" customHeight="1">
      <c r="A169" s="5" t="s">
        <v>242</v>
      </c>
      <c r="B169" s="20" t="s">
        <v>448</v>
      </c>
      <c r="C169" s="20"/>
      <c r="D169" s="5" t="s">
        <v>487</v>
      </c>
      <c r="E169" s="5" t="s">
        <v>488</v>
      </c>
      <c r="F169" s="5" t="s">
        <v>489</v>
      </c>
      <c r="G169" s="5" t="s">
        <v>490</v>
      </c>
    </row>
    <row r="170" spans="1:7" ht="15" customHeight="1">
      <c r="A170" s="5">
        <v>1</v>
      </c>
      <c r="B170" s="20">
        <v>2</v>
      </c>
      <c r="C170" s="20"/>
      <c r="D170" s="5">
        <v>3</v>
      </c>
      <c r="E170" s="5">
        <v>4</v>
      </c>
      <c r="F170" s="5">
        <v>5</v>
      </c>
      <c r="G170" s="5">
        <v>6</v>
      </c>
    </row>
    <row r="171" spans="1:7" ht="99.95" customHeight="1">
      <c r="A171" s="5" t="s">
        <v>410</v>
      </c>
      <c r="B171" s="22" t="s">
        <v>542</v>
      </c>
      <c r="C171" s="22"/>
      <c r="D171" s="5" t="s">
        <v>519</v>
      </c>
      <c r="E171" s="8">
        <v>12</v>
      </c>
      <c r="F171" s="8">
        <v>2623.5</v>
      </c>
      <c r="G171" s="8">
        <v>31482</v>
      </c>
    </row>
    <row r="172" spans="1:7" ht="24.95" customHeight="1">
      <c r="A172" s="23" t="s">
        <v>492</v>
      </c>
      <c r="B172" s="23"/>
      <c r="C172" s="23"/>
      <c r="D172" s="23"/>
      <c r="E172" s="10">
        <f>SUBTOTAL(9,E171:E171)</f>
        <v>12</v>
      </c>
      <c r="F172" s="10" t="s">
        <v>370</v>
      </c>
      <c r="G172" s="10">
        <f>SUBTOTAL(9,G171:G171)</f>
        <v>31482</v>
      </c>
    </row>
    <row r="173" spans="1:7" ht="120" customHeight="1">
      <c r="A173" s="5" t="s">
        <v>412</v>
      </c>
      <c r="B173" s="22" t="s">
        <v>543</v>
      </c>
      <c r="C173" s="22"/>
      <c r="D173" s="5" t="s">
        <v>302</v>
      </c>
      <c r="E173" s="8">
        <v>12</v>
      </c>
      <c r="F173" s="8">
        <v>520</v>
      </c>
      <c r="G173" s="8">
        <v>6240</v>
      </c>
    </row>
    <row r="174" spans="1:7" ht="24.95" customHeight="1">
      <c r="A174" s="23" t="s">
        <v>492</v>
      </c>
      <c r="B174" s="23"/>
      <c r="C174" s="23"/>
      <c r="D174" s="23"/>
      <c r="E174" s="10">
        <f>SUBTOTAL(9,E173:E173)</f>
        <v>12</v>
      </c>
      <c r="F174" s="10" t="s">
        <v>370</v>
      </c>
      <c r="G174" s="10">
        <f>SUBTOTAL(9,G173:G173)</f>
        <v>6240</v>
      </c>
    </row>
    <row r="175" spans="1:7" ht="99.95" customHeight="1">
      <c r="A175" s="5" t="s">
        <v>414</v>
      </c>
      <c r="B175" s="22" t="s">
        <v>544</v>
      </c>
      <c r="C175" s="22"/>
      <c r="D175" s="5" t="s">
        <v>302</v>
      </c>
      <c r="E175" s="8">
        <v>12</v>
      </c>
      <c r="F175" s="8">
        <v>8250</v>
      </c>
      <c r="G175" s="8">
        <v>99000</v>
      </c>
    </row>
    <row r="176" spans="1:7" ht="24.95" customHeight="1">
      <c r="A176" s="23" t="s">
        <v>492</v>
      </c>
      <c r="B176" s="23"/>
      <c r="C176" s="23"/>
      <c r="D176" s="23"/>
      <c r="E176" s="10">
        <f>SUBTOTAL(9,E175:E175)</f>
        <v>12</v>
      </c>
      <c r="F176" s="10" t="s">
        <v>370</v>
      </c>
      <c r="G176" s="10">
        <f>SUBTOTAL(9,G175:G175)</f>
        <v>99000</v>
      </c>
    </row>
    <row r="177" spans="1:7" ht="140.1" customHeight="1">
      <c r="A177" s="5" t="s">
        <v>415</v>
      </c>
      <c r="B177" s="22" t="s">
        <v>545</v>
      </c>
      <c r="C177" s="22"/>
      <c r="D177" s="5" t="s">
        <v>302</v>
      </c>
      <c r="E177" s="8">
        <v>4</v>
      </c>
      <c r="F177" s="8">
        <v>7500</v>
      </c>
      <c r="G177" s="8">
        <v>30000</v>
      </c>
    </row>
    <row r="178" spans="1:7" ht="24.95" customHeight="1">
      <c r="A178" s="23" t="s">
        <v>492</v>
      </c>
      <c r="B178" s="23"/>
      <c r="C178" s="23"/>
      <c r="D178" s="23"/>
      <c r="E178" s="10">
        <f>SUBTOTAL(9,E177:E177)</f>
        <v>4</v>
      </c>
      <c r="F178" s="10" t="s">
        <v>370</v>
      </c>
      <c r="G178" s="10">
        <f>SUBTOTAL(9,G177:G177)</f>
        <v>30000</v>
      </c>
    </row>
    <row r="179" spans="1:7" ht="140.1" customHeight="1">
      <c r="A179" s="5" t="s">
        <v>417</v>
      </c>
      <c r="B179" s="22" t="s">
        <v>546</v>
      </c>
      <c r="C179" s="22"/>
      <c r="D179" s="5" t="s">
        <v>302</v>
      </c>
      <c r="E179" s="8">
        <v>2</v>
      </c>
      <c r="F179" s="8">
        <v>13000</v>
      </c>
      <c r="G179" s="8">
        <v>26000</v>
      </c>
    </row>
    <row r="180" spans="1:7" ht="24.95" customHeight="1">
      <c r="A180" s="23" t="s">
        <v>492</v>
      </c>
      <c r="B180" s="23"/>
      <c r="C180" s="23"/>
      <c r="D180" s="23"/>
      <c r="E180" s="10">
        <f>SUBTOTAL(9,E179:E179)</f>
        <v>2</v>
      </c>
      <c r="F180" s="10" t="s">
        <v>370</v>
      </c>
      <c r="G180" s="10">
        <f>SUBTOTAL(9,G179:G179)</f>
        <v>26000</v>
      </c>
    </row>
    <row r="181" spans="1:7" ht="159.94999999999999" customHeight="1">
      <c r="A181" s="5" t="s">
        <v>419</v>
      </c>
      <c r="B181" s="22" t="s">
        <v>547</v>
      </c>
      <c r="C181" s="22"/>
      <c r="D181" s="5" t="s">
        <v>302</v>
      </c>
      <c r="E181" s="8">
        <v>12</v>
      </c>
      <c r="F181" s="8">
        <v>1500</v>
      </c>
      <c r="G181" s="8">
        <v>18000</v>
      </c>
    </row>
    <row r="182" spans="1:7" ht="24.95" customHeight="1">
      <c r="A182" s="23" t="s">
        <v>492</v>
      </c>
      <c r="B182" s="23"/>
      <c r="C182" s="23"/>
      <c r="D182" s="23"/>
      <c r="E182" s="10">
        <f>SUBTOTAL(9,E181:E181)</f>
        <v>12</v>
      </c>
      <c r="F182" s="10" t="s">
        <v>370</v>
      </c>
      <c r="G182" s="10">
        <f>SUBTOTAL(9,G181:G181)</f>
        <v>18000</v>
      </c>
    </row>
    <row r="183" spans="1:7" ht="159.94999999999999" customHeight="1">
      <c r="A183" s="5" t="s">
        <v>421</v>
      </c>
      <c r="B183" s="22" t="s">
        <v>548</v>
      </c>
      <c r="C183" s="22"/>
      <c r="D183" s="5" t="s">
        <v>302</v>
      </c>
      <c r="E183" s="8">
        <v>1</v>
      </c>
      <c r="F183" s="8">
        <v>3500</v>
      </c>
      <c r="G183" s="8">
        <v>3500</v>
      </c>
    </row>
    <row r="184" spans="1:7" ht="24.95" customHeight="1">
      <c r="A184" s="23" t="s">
        <v>492</v>
      </c>
      <c r="B184" s="23"/>
      <c r="C184" s="23"/>
      <c r="D184" s="23"/>
      <c r="E184" s="10">
        <f>SUBTOTAL(9,E183:E183)</f>
        <v>1</v>
      </c>
      <c r="F184" s="10" t="s">
        <v>370</v>
      </c>
      <c r="G184" s="10">
        <f>SUBTOTAL(9,G183:G183)</f>
        <v>3500</v>
      </c>
    </row>
    <row r="185" spans="1:7" ht="159.94999999999999" customHeight="1">
      <c r="A185" s="5" t="s">
        <v>423</v>
      </c>
      <c r="B185" s="22" t="s">
        <v>549</v>
      </c>
      <c r="C185" s="22"/>
      <c r="D185" s="5" t="s">
        <v>302</v>
      </c>
      <c r="E185" s="8">
        <v>1</v>
      </c>
      <c r="F185" s="8">
        <v>3500</v>
      </c>
      <c r="G185" s="8">
        <v>3500</v>
      </c>
    </row>
    <row r="186" spans="1:7" ht="24.95" customHeight="1">
      <c r="A186" s="23" t="s">
        <v>492</v>
      </c>
      <c r="B186" s="23"/>
      <c r="C186" s="23"/>
      <c r="D186" s="23"/>
      <c r="E186" s="10">
        <f>SUBTOTAL(9,E185:E185)</f>
        <v>1</v>
      </c>
      <c r="F186" s="10" t="s">
        <v>370</v>
      </c>
      <c r="G186" s="10">
        <f>SUBTOTAL(9,G185:G185)</f>
        <v>3500</v>
      </c>
    </row>
    <row r="187" spans="1:7" ht="99.95" customHeight="1">
      <c r="A187" s="5" t="s">
        <v>425</v>
      </c>
      <c r="B187" s="22" t="s">
        <v>550</v>
      </c>
      <c r="C187" s="22"/>
      <c r="D187" s="5" t="s">
        <v>302</v>
      </c>
      <c r="E187" s="8">
        <v>2</v>
      </c>
      <c r="F187" s="8">
        <v>2000</v>
      </c>
      <c r="G187" s="8">
        <v>4000</v>
      </c>
    </row>
    <row r="188" spans="1:7" ht="24.95" customHeight="1">
      <c r="A188" s="23" t="s">
        <v>492</v>
      </c>
      <c r="B188" s="23"/>
      <c r="C188" s="23"/>
      <c r="D188" s="23"/>
      <c r="E188" s="10">
        <f>SUBTOTAL(9,E187:E187)</f>
        <v>2</v>
      </c>
      <c r="F188" s="10" t="s">
        <v>370</v>
      </c>
      <c r="G188" s="10">
        <f>SUBTOTAL(9,G187:G187)</f>
        <v>4000</v>
      </c>
    </row>
    <row r="189" spans="1:7" ht="80.099999999999994" customHeight="1">
      <c r="A189" s="5" t="s">
        <v>427</v>
      </c>
      <c r="B189" s="22" t="s">
        <v>551</v>
      </c>
      <c r="C189" s="22"/>
      <c r="D189" s="5" t="s">
        <v>302</v>
      </c>
      <c r="E189" s="8">
        <v>1</v>
      </c>
      <c r="F189" s="8">
        <v>1000</v>
      </c>
      <c r="G189" s="8">
        <v>1000</v>
      </c>
    </row>
    <row r="190" spans="1:7" ht="24.95" customHeight="1">
      <c r="A190" s="23" t="s">
        <v>492</v>
      </c>
      <c r="B190" s="23"/>
      <c r="C190" s="23"/>
      <c r="D190" s="23"/>
      <c r="E190" s="10">
        <f>SUBTOTAL(9,E189:E189)</f>
        <v>1</v>
      </c>
      <c r="F190" s="10" t="s">
        <v>370</v>
      </c>
      <c r="G190" s="10">
        <f>SUBTOTAL(9,G189:G189)</f>
        <v>1000</v>
      </c>
    </row>
    <row r="191" spans="1:7" ht="80.099999999999994" customHeight="1">
      <c r="A191" s="5" t="s">
        <v>428</v>
      </c>
      <c r="B191" s="22" t="s">
        <v>552</v>
      </c>
      <c r="C191" s="22"/>
      <c r="D191" s="5" t="s">
        <v>302</v>
      </c>
      <c r="E191" s="8">
        <v>2</v>
      </c>
      <c r="F191" s="8">
        <v>2000</v>
      </c>
      <c r="G191" s="8">
        <v>4000</v>
      </c>
    </row>
    <row r="192" spans="1:7" ht="24.95" customHeight="1">
      <c r="A192" s="23" t="s">
        <v>492</v>
      </c>
      <c r="B192" s="23"/>
      <c r="C192" s="23"/>
      <c r="D192" s="23"/>
      <c r="E192" s="10">
        <f>SUBTOTAL(9,E191:E191)</f>
        <v>2</v>
      </c>
      <c r="F192" s="10" t="s">
        <v>370</v>
      </c>
      <c r="G192" s="10">
        <f>SUBTOTAL(9,G191:G191)</f>
        <v>4000</v>
      </c>
    </row>
    <row r="193" spans="1:7" ht="80.099999999999994" customHeight="1">
      <c r="A193" s="5" t="s">
        <v>430</v>
      </c>
      <c r="B193" s="22" t="s">
        <v>553</v>
      </c>
      <c r="C193" s="22"/>
      <c r="D193" s="5" t="s">
        <v>519</v>
      </c>
      <c r="E193" s="8">
        <v>1</v>
      </c>
      <c r="F193" s="8">
        <v>50000</v>
      </c>
      <c r="G193" s="8">
        <v>50000</v>
      </c>
    </row>
    <row r="194" spans="1:7" ht="24.95" customHeight="1">
      <c r="A194" s="23" t="s">
        <v>492</v>
      </c>
      <c r="B194" s="23"/>
      <c r="C194" s="23"/>
      <c r="D194" s="23"/>
      <c r="E194" s="10">
        <f>SUBTOTAL(9,E193:E193)</f>
        <v>1</v>
      </c>
      <c r="F194" s="10" t="s">
        <v>370</v>
      </c>
      <c r="G194" s="10">
        <f>SUBTOTAL(9,G193:G193)</f>
        <v>50000</v>
      </c>
    </row>
    <row r="195" spans="1:7" ht="80.099999999999994" customHeight="1">
      <c r="A195" s="5" t="s">
        <v>432</v>
      </c>
      <c r="B195" s="22" t="s">
        <v>554</v>
      </c>
      <c r="C195" s="22"/>
      <c r="D195" s="5" t="s">
        <v>519</v>
      </c>
      <c r="E195" s="8">
        <v>1</v>
      </c>
      <c r="F195" s="8">
        <v>50000</v>
      </c>
      <c r="G195" s="8">
        <v>50000</v>
      </c>
    </row>
    <row r="196" spans="1:7" ht="24.95" customHeight="1">
      <c r="A196" s="23" t="s">
        <v>492</v>
      </c>
      <c r="B196" s="23"/>
      <c r="C196" s="23"/>
      <c r="D196" s="23"/>
      <c r="E196" s="10">
        <f>SUBTOTAL(9,E195:E195)</f>
        <v>1</v>
      </c>
      <c r="F196" s="10" t="s">
        <v>370</v>
      </c>
      <c r="G196" s="10">
        <f>SUBTOTAL(9,G195:G195)</f>
        <v>50000</v>
      </c>
    </row>
    <row r="197" spans="1:7" ht="80.099999999999994" customHeight="1">
      <c r="A197" s="5" t="s">
        <v>434</v>
      </c>
      <c r="B197" s="22" t="s">
        <v>555</v>
      </c>
      <c r="C197" s="22"/>
      <c r="D197" s="5" t="s">
        <v>519</v>
      </c>
      <c r="E197" s="8">
        <v>1</v>
      </c>
      <c r="F197" s="8">
        <v>30000</v>
      </c>
      <c r="G197" s="8">
        <v>30000</v>
      </c>
    </row>
    <row r="198" spans="1:7" ht="24.95" customHeight="1">
      <c r="A198" s="23" t="s">
        <v>492</v>
      </c>
      <c r="B198" s="23"/>
      <c r="C198" s="23"/>
      <c r="D198" s="23"/>
      <c r="E198" s="10">
        <f>SUBTOTAL(9,E197:E197)</f>
        <v>1</v>
      </c>
      <c r="F198" s="10" t="s">
        <v>370</v>
      </c>
      <c r="G198" s="10">
        <f>SUBTOTAL(9,G197:G197)</f>
        <v>30000</v>
      </c>
    </row>
    <row r="199" spans="1:7" ht="80.099999999999994" customHeight="1">
      <c r="A199" s="5" t="s">
        <v>436</v>
      </c>
      <c r="B199" s="22" t="s">
        <v>556</v>
      </c>
      <c r="C199" s="22"/>
      <c r="D199" s="5" t="s">
        <v>302</v>
      </c>
      <c r="E199" s="8">
        <v>2</v>
      </c>
      <c r="F199" s="8">
        <v>7500</v>
      </c>
      <c r="G199" s="8">
        <v>15000</v>
      </c>
    </row>
    <row r="200" spans="1:7" ht="24.95" customHeight="1">
      <c r="A200" s="23" t="s">
        <v>492</v>
      </c>
      <c r="B200" s="23"/>
      <c r="C200" s="23"/>
      <c r="D200" s="23"/>
      <c r="E200" s="10">
        <f>SUBTOTAL(9,E199:E199)</f>
        <v>2</v>
      </c>
      <c r="F200" s="10" t="s">
        <v>370</v>
      </c>
      <c r="G200" s="10">
        <f>SUBTOTAL(9,G199:G199)</f>
        <v>15000</v>
      </c>
    </row>
    <row r="201" spans="1:7" ht="120" customHeight="1">
      <c r="A201" s="5" t="s">
        <v>438</v>
      </c>
      <c r="B201" s="22" t="s">
        <v>557</v>
      </c>
      <c r="C201" s="22"/>
      <c r="D201" s="5" t="s">
        <v>302</v>
      </c>
      <c r="E201" s="8">
        <v>2</v>
      </c>
      <c r="F201" s="8">
        <v>3000</v>
      </c>
      <c r="G201" s="8">
        <v>6000</v>
      </c>
    </row>
    <row r="202" spans="1:7" ht="24.95" customHeight="1">
      <c r="A202" s="23" t="s">
        <v>492</v>
      </c>
      <c r="B202" s="23"/>
      <c r="C202" s="23"/>
      <c r="D202" s="23"/>
      <c r="E202" s="10">
        <f>SUBTOTAL(9,E201:E201)</f>
        <v>2</v>
      </c>
      <c r="F202" s="10" t="s">
        <v>370</v>
      </c>
      <c r="G202" s="10">
        <f>SUBTOTAL(9,G201:G201)</f>
        <v>6000</v>
      </c>
    </row>
    <row r="203" spans="1:7" ht="80.099999999999994" customHeight="1">
      <c r="A203" s="5" t="s">
        <v>440</v>
      </c>
      <c r="B203" s="22" t="s">
        <v>558</v>
      </c>
      <c r="C203" s="22"/>
      <c r="D203" s="5" t="s">
        <v>302</v>
      </c>
      <c r="E203" s="8">
        <v>2</v>
      </c>
      <c r="F203" s="8">
        <v>10000</v>
      </c>
      <c r="G203" s="8">
        <v>20000</v>
      </c>
    </row>
    <row r="204" spans="1:7" ht="24.95" customHeight="1">
      <c r="A204" s="23" t="s">
        <v>492</v>
      </c>
      <c r="B204" s="23"/>
      <c r="C204" s="23"/>
      <c r="D204" s="23"/>
      <c r="E204" s="10">
        <f>SUBTOTAL(9,E203:E203)</f>
        <v>2</v>
      </c>
      <c r="F204" s="10" t="s">
        <v>370</v>
      </c>
      <c r="G204" s="10">
        <f>SUBTOTAL(9,G203:G203)</f>
        <v>20000</v>
      </c>
    </row>
    <row r="205" spans="1:7" ht="80.099999999999994" customHeight="1">
      <c r="A205" s="5" t="s">
        <v>559</v>
      </c>
      <c r="B205" s="22" t="s">
        <v>560</v>
      </c>
      <c r="C205" s="22"/>
      <c r="D205" s="5" t="s">
        <v>302</v>
      </c>
      <c r="E205" s="8">
        <v>2</v>
      </c>
      <c r="F205" s="8">
        <v>3000</v>
      </c>
      <c r="G205" s="8">
        <v>6000</v>
      </c>
    </row>
    <row r="206" spans="1:7" ht="24.95" customHeight="1">
      <c r="A206" s="23" t="s">
        <v>492</v>
      </c>
      <c r="B206" s="23"/>
      <c r="C206" s="23"/>
      <c r="D206" s="23"/>
      <c r="E206" s="10">
        <f>SUBTOTAL(9,E205:E205)</f>
        <v>2</v>
      </c>
      <c r="F206" s="10" t="s">
        <v>370</v>
      </c>
      <c r="G206" s="10">
        <f>SUBTOTAL(9,G205:G205)</f>
        <v>6000</v>
      </c>
    </row>
    <row r="207" spans="1:7" ht="80.099999999999994" customHeight="1">
      <c r="A207" s="5" t="s">
        <v>561</v>
      </c>
      <c r="B207" s="22" t="s">
        <v>562</v>
      </c>
      <c r="C207" s="22"/>
      <c r="D207" s="5" t="s">
        <v>302</v>
      </c>
      <c r="E207" s="8">
        <v>2</v>
      </c>
      <c r="F207" s="8">
        <v>40000</v>
      </c>
      <c r="G207" s="8">
        <v>80000</v>
      </c>
    </row>
    <row r="208" spans="1:7" ht="24.95" customHeight="1">
      <c r="A208" s="23" t="s">
        <v>492</v>
      </c>
      <c r="B208" s="23"/>
      <c r="C208" s="23"/>
      <c r="D208" s="23"/>
      <c r="E208" s="10">
        <f>SUBTOTAL(9,E207:E207)</f>
        <v>2</v>
      </c>
      <c r="F208" s="10" t="s">
        <v>370</v>
      </c>
      <c r="G208" s="10">
        <f>SUBTOTAL(9,G207:G207)</f>
        <v>80000</v>
      </c>
    </row>
    <row r="209" spans="1:7" ht="80.099999999999994" customHeight="1">
      <c r="A209" s="5" t="s">
        <v>563</v>
      </c>
      <c r="B209" s="22" t="s">
        <v>564</v>
      </c>
      <c r="C209" s="22"/>
      <c r="D209" s="5" t="s">
        <v>302</v>
      </c>
      <c r="E209" s="8">
        <v>2</v>
      </c>
      <c r="F209" s="8">
        <v>30000</v>
      </c>
      <c r="G209" s="8">
        <v>60000</v>
      </c>
    </row>
    <row r="210" spans="1:7" ht="24.95" customHeight="1">
      <c r="A210" s="23" t="s">
        <v>492</v>
      </c>
      <c r="B210" s="23"/>
      <c r="C210" s="23"/>
      <c r="D210" s="23"/>
      <c r="E210" s="10">
        <f>SUBTOTAL(9,E209:E209)</f>
        <v>2</v>
      </c>
      <c r="F210" s="10" t="s">
        <v>370</v>
      </c>
      <c r="G210" s="10">
        <f>SUBTOTAL(9,G209:G209)</f>
        <v>60000</v>
      </c>
    </row>
    <row r="211" spans="1:7" ht="80.099999999999994" customHeight="1">
      <c r="A211" s="5" t="s">
        <v>565</v>
      </c>
      <c r="B211" s="22" t="s">
        <v>566</v>
      </c>
      <c r="C211" s="22"/>
      <c r="D211" s="5" t="s">
        <v>302</v>
      </c>
      <c r="E211" s="8">
        <v>2</v>
      </c>
      <c r="F211" s="8">
        <v>40000</v>
      </c>
      <c r="G211" s="8">
        <v>80000</v>
      </c>
    </row>
    <row r="212" spans="1:7" ht="24.95" customHeight="1">
      <c r="A212" s="23" t="s">
        <v>492</v>
      </c>
      <c r="B212" s="23"/>
      <c r="C212" s="23"/>
      <c r="D212" s="23"/>
      <c r="E212" s="10">
        <f>SUBTOTAL(9,E211:E211)</f>
        <v>2</v>
      </c>
      <c r="F212" s="10" t="s">
        <v>370</v>
      </c>
      <c r="G212" s="10">
        <f>SUBTOTAL(9,G211:G211)</f>
        <v>80000</v>
      </c>
    </row>
    <row r="213" spans="1:7" ht="80.099999999999994" customHeight="1">
      <c r="A213" s="5" t="s">
        <v>567</v>
      </c>
      <c r="B213" s="22" t="s">
        <v>568</v>
      </c>
      <c r="C213" s="22"/>
      <c r="D213" s="5" t="s">
        <v>302</v>
      </c>
      <c r="E213" s="8">
        <v>3</v>
      </c>
      <c r="F213" s="8">
        <v>15000</v>
      </c>
      <c r="G213" s="8">
        <v>45000</v>
      </c>
    </row>
    <row r="214" spans="1:7" ht="24.95" customHeight="1">
      <c r="A214" s="23" t="s">
        <v>492</v>
      </c>
      <c r="B214" s="23"/>
      <c r="C214" s="23"/>
      <c r="D214" s="23"/>
      <c r="E214" s="10">
        <f>SUBTOTAL(9,E213:E213)</f>
        <v>3</v>
      </c>
      <c r="F214" s="10" t="s">
        <v>370</v>
      </c>
      <c r="G214" s="10">
        <f>SUBTOTAL(9,G213:G213)</f>
        <v>45000</v>
      </c>
    </row>
    <row r="215" spans="1:7" ht="80.099999999999994" customHeight="1">
      <c r="A215" s="5" t="s">
        <v>569</v>
      </c>
      <c r="B215" s="22" t="s">
        <v>570</v>
      </c>
      <c r="C215" s="22"/>
      <c r="D215" s="5" t="s">
        <v>519</v>
      </c>
      <c r="E215" s="8">
        <v>24</v>
      </c>
      <c r="F215" s="8">
        <v>1000</v>
      </c>
      <c r="G215" s="8">
        <v>24000</v>
      </c>
    </row>
    <row r="216" spans="1:7" ht="24.95" customHeight="1">
      <c r="A216" s="23" t="s">
        <v>492</v>
      </c>
      <c r="B216" s="23"/>
      <c r="C216" s="23"/>
      <c r="D216" s="23"/>
      <c r="E216" s="10">
        <f>SUBTOTAL(9,E215:E215)</f>
        <v>24</v>
      </c>
      <c r="F216" s="10" t="s">
        <v>370</v>
      </c>
      <c r="G216" s="10">
        <f>SUBTOTAL(9,G215:G215)</f>
        <v>24000</v>
      </c>
    </row>
    <row r="217" spans="1:7" ht="80.099999999999994" customHeight="1">
      <c r="A217" s="5" t="s">
        <v>571</v>
      </c>
      <c r="B217" s="22" t="s">
        <v>572</v>
      </c>
      <c r="C217" s="22"/>
      <c r="D217" s="5" t="s">
        <v>519</v>
      </c>
      <c r="E217" s="8">
        <v>48</v>
      </c>
      <c r="F217" s="8">
        <v>700</v>
      </c>
      <c r="G217" s="8">
        <v>33600</v>
      </c>
    </row>
    <row r="218" spans="1:7" ht="24.95" customHeight="1">
      <c r="A218" s="23" t="s">
        <v>492</v>
      </c>
      <c r="B218" s="23"/>
      <c r="C218" s="23"/>
      <c r="D218" s="23"/>
      <c r="E218" s="10">
        <f>SUBTOTAL(9,E217:E217)</f>
        <v>48</v>
      </c>
      <c r="F218" s="10" t="s">
        <v>370</v>
      </c>
      <c r="G218" s="10">
        <f>SUBTOTAL(9,G217:G217)</f>
        <v>33600</v>
      </c>
    </row>
    <row r="219" spans="1:7" ht="80.099999999999994" customHeight="1">
      <c r="A219" s="5" t="s">
        <v>573</v>
      </c>
      <c r="B219" s="22" t="s">
        <v>574</v>
      </c>
      <c r="C219" s="22"/>
      <c r="D219" s="5" t="s">
        <v>519</v>
      </c>
      <c r="E219" s="8">
        <v>24</v>
      </c>
      <c r="F219" s="8">
        <v>2000</v>
      </c>
      <c r="G219" s="8">
        <v>48000</v>
      </c>
    </row>
    <row r="220" spans="1:7" ht="24.95" customHeight="1">
      <c r="A220" s="23" t="s">
        <v>492</v>
      </c>
      <c r="B220" s="23"/>
      <c r="C220" s="23"/>
      <c r="D220" s="23"/>
      <c r="E220" s="10">
        <f>SUBTOTAL(9,E219:E219)</f>
        <v>24</v>
      </c>
      <c r="F220" s="10" t="s">
        <v>370</v>
      </c>
      <c r="G220" s="10">
        <f>SUBTOTAL(9,G219:G219)</f>
        <v>48000</v>
      </c>
    </row>
    <row r="221" spans="1:7" ht="80.099999999999994" customHeight="1">
      <c r="A221" s="5" t="s">
        <v>575</v>
      </c>
      <c r="B221" s="22" t="s">
        <v>576</v>
      </c>
      <c r="C221" s="22"/>
      <c r="D221" s="5" t="s">
        <v>519</v>
      </c>
      <c r="E221" s="8">
        <v>48</v>
      </c>
      <c r="F221" s="8">
        <v>700</v>
      </c>
      <c r="G221" s="8">
        <v>33600</v>
      </c>
    </row>
    <row r="222" spans="1:7" ht="24.95" customHeight="1">
      <c r="A222" s="23" t="s">
        <v>492</v>
      </c>
      <c r="B222" s="23"/>
      <c r="C222" s="23"/>
      <c r="D222" s="23"/>
      <c r="E222" s="10">
        <f>SUBTOTAL(9,E221:E221)</f>
        <v>48</v>
      </c>
      <c r="F222" s="10" t="s">
        <v>370</v>
      </c>
      <c r="G222" s="10">
        <f>SUBTOTAL(9,G221:G221)</f>
        <v>33600</v>
      </c>
    </row>
    <row r="223" spans="1:7" ht="80.099999999999994" customHeight="1">
      <c r="A223" s="5" t="s">
        <v>577</v>
      </c>
      <c r="B223" s="22" t="s">
        <v>578</v>
      </c>
      <c r="C223" s="22"/>
      <c r="D223" s="5" t="s">
        <v>302</v>
      </c>
      <c r="E223" s="8">
        <v>25</v>
      </c>
      <c r="F223" s="8">
        <v>400</v>
      </c>
      <c r="G223" s="8">
        <v>10000</v>
      </c>
    </row>
    <row r="224" spans="1:7" ht="24.95" customHeight="1">
      <c r="A224" s="23" t="s">
        <v>492</v>
      </c>
      <c r="B224" s="23"/>
      <c r="C224" s="23"/>
      <c r="D224" s="23"/>
      <c r="E224" s="10">
        <f>SUBTOTAL(9,E223:E223)</f>
        <v>25</v>
      </c>
      <c r="F224" s="10" t="s">
        <v>370</v>
      </c>
      <c r="G224" s="10">
        <f>SUBTOTAL(9,G223:G223)</f>
        <v>10000</v>
      </c>
    </row>
    <row r="225" spans="1:7" ht="60" customHeight="1">
      <c r="A225" s="5" t="s">
        <v>579</v>
      </c>
      <c r="B225" s="22" t="s">
        <v>580</v>
      </c>
      <c r="C225" s="22"/>
      <c r="D225" s="5" t="s">
        <v>302</v>
      </c>
      <c r="E225" s="8">
        <v>9</v>
      </c>
      <c r="F225" s="8">
        <v>4000</v>
      </c>
      <c r="G225" s="8">
        <v>36000</v>
      </c>
    </row>
    <row r="226" spans="1:7" ht="24.95" customHeight="1">
      <c r="A226" s="23" t="s">
        <v>492</v>
      </c>
      <c r="B226" s="23"/>
      <c r="C226" s="23"/>
      <c r="D226" s="23"/>
      <c r="E226" s="10">
        <f>SUBTOTAL(9,E225:E225)</f>
        <v>9</v>
      </c>
      <c r="F226" s="10" t="s">
        <v>370</v>
      </c>
      <c r="G226" s="10">
        <f>SUBTOTAL(9,G225:G225)</f>
        <v>36000</v>
      </c>
    </row>
    <row r="227" spans="1:7" ht="80.099999999999994" customHeight="1">
      <c r="A227" s="5" t="s">
        <v>581</v>
      </c>
      <c r="B227" s="22" t="s">
        <v>582</v>
      </c>
      <c r="C227" s="22"/>
      <c r="D227" s="5" t="s">
        <v>302</v>
      </c>
      <c r="E227" s="8">
        <v>1</v>
      </c>
      <c r="F227" s="8">
        <v>43300</v>
      </c>
      <c r="G227" s="8">
        <v>43300</v>
      </c>
    </row>
    <row r="228" spans="1:7" ht="24.95" customHeight="1">
      <c r="A228" s="23" t="s">
        <v>492</v>
      </c>
      <c r="B228" s="23"/>
      <c r="C228" s="23"/>
      <c r="D228" s="23"/>
      <c r="E228" s="10">
        <f>SUBTOTAL(9,E227:E227)</f>
        <v>1</v>
      </c>
      <c r="F228" s="10" t="s">
        <v>370</v>
      </c>
      <c r="G228" s="10">
        <f>SUBTOTAL(9,G227:G227)</f>
        <v>43300</v>
      </c>
    </row>
    <row r="229" spans="1:7" ht="80.099999999999994" customHeight="1">
      <c r="A229" s="5" t="s">
        <v>583</v>
      </c>
      <c r="B229" s="22" t="s">
        <v>584</v>
      </c>
      <c r="C229" s="22"/>
      <c r="D229" s="5" t="s">
        <v>302</v>
      </c>
      <c r="E229" s="8">
        <v>1</v>
      </c>
      <c r="F229" s="8">
        <v>31000</v>
      </c>
      <c r="G229" s="8">
        <v>31000</v>
      </c>
    </row>
    <row r="230" spans="1:7" ht="24.95" customHeight="1">
      <c r="A230" s="23" t="s">
        <v>492</v>
      </c>
      <c r="B230" s="23"/>
      <c r="C230" s="23"/>
      <c r="D230" s="23"/>
      <c r="E230" s="10">
        <f>SUBTOTAL(9,E229:E229)</f>
        <v>1</v>
      </c>
      <c r="F230" s="10" t="s">
        <v>370</v>
      </c>
      <c r="G230" s="10">
        <f>SUBTOTAL(9,G229:G229)</f>
        <v>31000</v>
      </c>
    </row>
    <row r="231" spans="1:7" ht="99.95" customHeight="1">
      <c r="A231" s="5" t="s">
        <v>585</v>
      </c>
      <c r="B231" s="22" t="s">
        <v>586</v>
      </c>
      <c r="C231" s="22"/>
      <c r="D231" s="5" t="s">
        <v>302</v>
      </c>
      <c r="E231" s="8">
        <v>2</v>
      </c>
      <c r="F231" s="8">
        <v>10675</v>
      </c>
      <c r="G231" s="8">
        <v>21350</v>
      </c>
    </row>
    <row r="232" spans="1:7" ht="24.95" customHeight="1">
      <c r="A232" s="23" t="s">
        <v>492</v>
      </c>
      <c r="B232" s="23"/>
      <c r="C232" s="23"/>
      <c r="D232" s="23"/>
      <c r="E232" s="10">
        <f>SUBTOTAL(9,E231:E231)</f>
        <v>2</v>
      </c>
      <c r="F232" s="10" t="s">
        <v>370</v>
      </c>
      <c r="G232" s="10">
        <f>SUBTOTAL(9,G231:G231)</f>
        <v>21350</v>
      </c>
    </row>
    <row r="233" spans="1:7" ht="60" customHeight="1">
      <c r="A233" s="5" t="s">
        <v>587</v>
      </c>
      <c r="B233" s="22" t="s">
        <v>588</v>
      </c>
      <c r="C233" s="22"/>
      <c r="D233" s="5" t="s">
        <v>302</v>
      </c>
      <c r="E233" s="8">
        <v>100</v>
      </c>
      <c r="F233" s="8">
        <v>750</v>
      </c>
      <c r="G233" s="8">
        <v>75000</v>
      </c>
    </row>
    <row r="234" spans="1:7" ht="24.95" customHeight="1">
      <c r="A234" s="23" t="s">
        <v>492</v>
      </c>
      <c r="B234" s="23"/>
      <c r="C234" s="23"/>
      <c r="D234" s="23"/>
      <c r="E234" s="10">
        <f>SUBTOTAL(9,E233:E233)</f>
        <v>100</v>
      </c>
      <c r="F234" s="10" t="s">
        <v>370</v>
      </c>
      <c r="G234" s="10">
        <f>SUBTOTAL(9,G233:G233)</f>
        <v>75000</v>
      </c>
    </row>
    <row r="235" spans="1:7" ht="24.95" customHeight="1">
      <c r="A235" s="23" t="s">
        <v>493</v>
      </c>
      <c r="B235" s="23"/>
      <c r="C235" s="23"/>
      <c r="D235" s="23"/>
      <c r="E235" s="23"/>
      <c r="F235" s="23"/>
      <c r="G235" s="10">
        <f>SUBTOTAL(9,G171:G234)</f>
        <v>1024572</v>
      </c>
    </row>
    <row r="236" spans="1:7" ht="24.95" customHeight="1"/>
    <row r="237" spans="1:7" ht="20.100000000000001" customHeight="1">
      <c r="A237" s="24" t="s">
        <v>327</v>
      </c>
      <c r="B237" s="24"/>
      <c r="C237" s="25" t="s">
        <v>216</v>
      </c>
      <c r="D237" s="25"/>
      <c r="E237" s="25"/>
      <c r="F237" s="25"/>
      <c r="G237" s="25"/>
    </row>
    <row r="238" spans="1:7" ht="20.100000000000001" customHeight="1">
      <c r="A238" s="24" t="s">
        <v>328</v>
      </c>
      <c r="B238" s="24"/>
      <c r="C238" s="25" t="s">
        <v>371</v>
      </c>
      <c r="D238" s="25"/>
      <c r="E238" s="25"/>
      <c r="F238" s="25"/>
      <c r="G238" s="25"/>
    </row>
    <row r="239" spans="1:7" ht="24.95" customHeight="1">
      <c r="A239" s="24" t="s">
        <v>330</v>
      </c>
      <c r="B239" s="24"/>
      <c r="C239" s="25" t="s">
        <v>302</v>
      </c>
      <c r="D239" s="25"/>
      <c r="E239" s="25"/>
      <c r="F239" s="25"/>
      <c r="G239" s="25"/>
    </row>
    <row r="240" spans="1:7" ht="15" customHeight="1"/>
    <row r="241" spans="1:7" ht="24.95" customHeight="1">
      <c r="A241" s="15" t="s">
        <v>494</v>
      </c>
      <c r="B241" s="15"/>
      <c r="C241" s="15"/>
      <c r="D241" s="15"/>
      <c r="E241" s="15"/>
      <c r="F241" s="15"/>
      <c r="G241" s="15"/>
    </row>
    <row r="242" spans="1:7" ht="15" customHeight="1"/>
    <row r="243" spans="1:7" ht="50.1" customHeight="1">
      <c r="A243" s="5" t="s">
        <v>242</v>
      </c>
      <c r="B243" s="20" t="s">
        <v>448</v>
      </c>
      <c r="C243" s="20"/>
      <c r="D243" s="5" t="s">
        <v>487</v>
      </c>
      <c r="E243" s="5" t="s">
        <v>488</v>
      </c>
      <c r="F243" s="5" t="s">
        <v>489</v>
      </c>
      <c r="G243" s="5" t="s">
        <v>490</v>
      </c>
    </row>
    <row r="244" spans="1:7" ht="15" customHeight="1">
      <c r="A244" s="5">
        <v>1</v>
      </c>
      <c r="B244" s="20">
        <v>2</v>
      </c>
      <c r="C244" s="20"/>
      <c r="D244" s="5">
        <v>3</v>
      </c>
      <c r="E244" s="5">
        <v>4</v>
      </c>
      <c r="F244" s="5">
        <v>5</v>
      </c>
      <c r="G244" s="5">
        <v>6</v>
      </c>
    </row>
    <row r="245" spans="1:7" ht="60" customHeight="1">
      <c r="A245" s="5" t="s">
        <v>589</v>
      </c>
      <c r="B245" s="22" t="s">
        <v>590</v>
      </c>
      <c r="C245" s="22"/>
      <c r="D245" s="5" t="s">
        <v>519</v>
      </c>
      <c r="E245" s="8">
        <v>1</v>
      </c>
      <c r="F245" s="8">
        <v>1870000</v>
      </c>
      <c r="G245" s="8">
        <v>1870000</v>
      </c>
    </row>
    <row r="246" spans="1:7" ht="24.95" customHeight="1">
      <c r="A246" s="23" t="s">
        <v>492</v>
      </c>
      <c r="B246" s="23"/>
      <c r="C246" s="23"/>
      <c r="D246" s="23"/>
      <c r="E246" s="10">
        <f>SUBTOTAL(9,E245:E245)</f>
        <v>1</v>
      </c>
      <c r="F246" s="10" t="s">
        <v>370</v>
      </c>
      <c r="G246" s="10">
        <f>SUBTOTAL(9,G245:G245)</f>
        <v>1870000</v>
      </c>
    </row>
    <row r="247" spans="1:7" ht="60" customHeight="1">
      <c r="A247" s="5" t="s">
        <v>591</v>
      </c>
      <c r="B247" s="22" t="s">
        <v>592</v>
      </c>
      <c r="C247" s="22"/>
      <c r="D247" s="5" t="s">
        <v>519</v>
      </c>
      <c r="E247" s="8">
        <v>1</v>
      </c>
      <c r="F247" s="8">
        <v>71478</v>
      </c>
      <c r="G247" s="8">
        <v>71478</v>
      </c>
    </row>
    <row r="248" spans="1:7" ht="24.95" customHeight="1">
      <c r="A248" s="23" t="s">
        <v>492</v>
      </c>
      <c r="B248" s="23"/>
      <c r="C248" s="23"/>
      <c r="D248" s="23"/>
      <c r="E248" s="10">
        <f>SUBTOTAL(9,E247:E247)</f>
        <v>1</v>
      </c>
      <c r="F248" s="10" t="s">
        <v>370</v>
      </c>
      <c r="G248" s="10">
        <f>SUBTOTAL(9,G247:G247)</f>
        <v>71478</v>
      </c>
    </row>
    <row r="249" spans="1:7" ht="99.95" customHeight="1">
      <c r="A249" s="5" t="s">
        <v>593</v>
      </c>
      <c r="B249" s="22" t="s">
        <v>594</v>
      </c>
      <c r="C249" s="22"/>
      <c r="D249" s="5" t="s">
        <v>302</v>
      </c>
      <c r="E249" s="8">
        <v>1</v>
      </c>
      <c r="F249" s="8">
        <v>7332</v>
      </c>
      <c r="G249" s="8">
        <v>7332</v>
      </c>
    </row>
    <row r="250" spans="1:7" ht="24.95" customHeight="1">
      <c r="A250" s="23" t="s">
        <v>492</v>
      </c>
      <c r="B250" s="23"/>
      <c r="C250" s="23"/>
      <c r="D250" s="23"/>
      <c r="E250" s="10">
        <f>SUBTOTAL(9,E249:E249)</f>
        <v>1</v>
      </c>
      <c r="F250" s="10" t="s">
        <v>370</v>
      </c>
      <c r="G250" s="10">
        <f>SUBTOTAL(9,G249:G249)</f>
        <v>7332</v>
      </c>
    </row>
    <row r="251" spans="1:7" ht="99.95" customHeight="1">
      <c r="A251" s="5" t="s">
        <v>595</v>
      </c>
      <c r="B251" s="22" t="s">
        <v>596</v>
      </c>
      <c r="C251" s="22"/>
      <c r="D251" s="5" t="s">
        <v>519</v>
      </c>
      <c r="E251" s="8">
        <v>1</v>
      </c>
      <c r="F251" s="8">
        <v>191952</v>
      </c>
      <c r="G251" s="8">
        <v>191952</v>
      </c>
    </row>
    <row r="252" spans="1:7" ht="24.95" customHeight="1">
      <c r="A252" s="23" t="s">
        <v>492</v>
      </c>
      <c r="B252" s="23"/>
      <c r="C252" s="23"/>
      <c r="D252" s="23"/>
      <c r="E252" s="10">
        <f>SUBTOTAL(9,E251:E251)</f>
        <v>1</v>
      </c>
      <c r="F252" s="10" t="s">
        <v>370</v>
      </c>
      <c r="G252" s="10">
        <f>SUBTOTAL(9,G251:G251)</f>
        <v>191952</v>
      </c>
    </row>
    <row r="253" spans="1:7" ht="120" customHeight="1">
      <c r="A253" s="5" t="s">
        <v>597</v>
      </c>
      <c r="B253" s="22" t="s">
        <v>598</v>
      </c>
      <c r="C253" s="22"/>
      <c r="D253" s="5" t="s">
        <v>302</v>
      </c>
      <c r="E253" s="8">
        <v>1</v>
      </c>
      <c r="F253" s="8">
        <v>22138</v>
      </c>
      <c r="G253" s="8">
        <v>22138</v>
      </c>
    </row>
    <row r="254" spans="1:7" ht="24.95" customHeight="1">
      <c r="A254" s="23" t="s">
        <v>492</v>
      </c>
      <c r="B254" s="23"/>
      <c r="C254" s="23"/>
      <c r="D254" s="23"/>
      <c r="E254" s="10">
        <f>SUBTOTAL(9,E253:E253)</f>
        <v>1</v>
      </c>
      <c r="F254" s="10" t="s">
        <v>370</v>
      </c>
      <c r="G254" s="10">
        <f>SUBTOTAL(9,G253:G253)</f>
        <v>22138</v>
      </c>
    </row>
    <row r="255" spans="1:7" ht="99.95" customHeight="1">
      <c r="A255" s="5" t="s">
        <v>599</v>
      </c>
      <c r="B255" s="22" t="s">
        <v>600</v>
      </c>
      <c r="C255" s="22"/>
      <c r="D255" s="5" t="s">
        <v>519</v>
      </c>
      <c r="E255" s="8">
        <v>1</v>
      </c>
      <c r="F255" s="8">
        <v>35336</v>
      </c>
      <c r="G255" s="8">
        <v>35336</v>
      </c>
    </row>
    <row r="256" spans="1:7" ht="24.95" customHeight="1">
      <c r="A256" s="23" t="s">
        <v>492</v>
      </c>
      <c r="B256" s="23"/>
      <c r="C256" s="23"/>
      <c r="D256" s="23"/>
      <c r="E256" s="10">
        <f>SUBTOTAL(9,E255:E255)</f>
        <v>1</v>
      </c>
      <c r="F256" s="10" t="s">
        <v>370</v>
      </c>
      <c r="G256" s="10">
        <f>SUBTOTAL(9,G255:G255)</f>
        <v>35336</v>
      </c>
    </row>
    <row r="257" spans="1:7" ht="120" customHeight="1">
      <c r="A257" s="5" t="s">
        <v>601</v>
      </c>
      <c r="B257" s="22" t="s">
        <v>602</v>
      </c>
      <c r="C257" s="22"/>
      <c r="D257" s="5" t="s">
        <v>302</v>
      </c>
      <c r="E257" s="8">
        <v>1</v>
      </c>
      <c r="F257" s="8">
        <v>5668</v>
      </c>
      <c r="G257" s="8">
        <v>5668</v>
      </c>
    </row>
    <row r="258" spans="1:7" ht="24.95" customHeight="1">
      <c r="A258" s="23" t="s">
        <v>492</v>
      </c>
      <c r="B258" s="23"/>
      <c r="C258" s="23"/>
      <c r="D258" s="23"/>
      <c r="E258" s="10">
        <f>SUBTOTAL(9,E257:E257)</f>
        <v>1</v>
      </c>
      <c r="F258" s="10" t="s">
        <v>370</v>
      </c>
      <c r="G258" s="10">
        <f>SUBTOTAL(9,G257:G257)</f>
        <v>5668</v>
      </c>
    </row>
    <row r="259" spans="1:7" ht="120" customHeight="1">
      <c r="A259" s="5" t="s">
        <v>603</v>
      </c>
      <c r="B259" s="22" t="s">
        <v>604</v>
      </c>
      <c r="C259" s="22"/>
      <c r="D259" s="5" t="s">
        <v>302</v>
      </c>
      <c r="E259" s="8">
        <v>1</v>
      </c>
      <c r="F259" s="8">
        <v>2530</v>
      </c>
      <c r="G259" s="8">
        <v>2530</v>
      </c>
    </row>
    <row r="260" spans="1:7" ht="24.95" customHeight="1">
      <c r="A260" s="23" t="s">
        <v>492</v>
      </c>
      <c r="B260" s="23"/>
      <c r="C260" s="23"/>
      <c r="D260" s="23"/>
      <c r="E260" s="10">
        <f>SUBTOTAL(9,E259:E259)</f>
        <v>1</v>
      </c>
      <c r="F260" s="10" t="s">
        <v>370</v>
      </c>
      <c r="G260" s="10">
        <f>SUBTOTAL(9,G259:G259)</f>
        <v>2530</v>
      </c>
    </row>
    <row r="261" spans="1:7" ht="120" customHeight="1">
      <c r="A261" s="5" t="s">
        <v>605</v>
      </c>
      <c r="B261" s="22" t="s">
        <v>606</v>
      </c>
      <c r="C261" s="22"/>
      <c r="D261" s="5" t="s">
        <v>302</v>
      </c>
      <c r="E261" s="8">
        <v>1</v>
      </c>
      <c r="F261" s="8">
        <v>147600</v>
      </c>
      <c r="G261" s="8">
        <v>147600</v>
      </c>
    </row>
    <row r="262" spans="1:7" ht="24.95" customHeight="1">
      <c r="A262" s="23" t="s">
        <v>492</v>
      </c>
      <c r="B262" s="23"/>
      <c r="C262" s="23"/>
      <c r="D262" s="23"/>
      <c r="E262" s="10">
        <f>SUBTOTAL(9,E261:E261)</f>
        <v>1</v>
      </c>
      <c r="F262" s="10" t="s">
        <v>370</v>
      </c>
      <c r="G262" s="10">
        <f>SUBTOTAL(9,G261:G261)</f>
        <v>147600</v>
      </c>
    </row>
    <row r="263" spans="1:7" ht="120" customHeight="1">
      <c r="A263" s="5" t="s">
        <v>607</v>
      </c>
      <c r="B263" s="22" t="s">
        <v>608</v>
      </c>
      <c r="C263" s="22"/>
      <c r="D263" s="5" t="s">
        <v>302</v>
      </c>
      <c r="E263" s="8">
        <v>1</v>
      </c>
      <c r="F263" s="8">
        <v>40000</v>
      </c>
      <c r="G263" s="8">
        <v>40000</v>
      </c>
    </row>
    <row r="264" spans="1:7" ht="24.95" customHeight="1">
      <c r="A264" s="23" t="s">
        <v>492</v>
      </c>
      <c r="B264" s="23"/>
      <c r="C264" s="23"/>
      <c r="D264" s="23"/>
      <c r="E264" s="10">
        <f>SUBTOTAL(9,E263:E263)</f>
        <v>1</v>
      </c>
      <c r="F264" s="10" t="s">
        <v>370</v>
      </c>
      <c r="G264" s="10">
        <f>SUBTOTAL(9,G263:G263)</f>
        <v>40000</v>
      </c>
    </row>
    <row r="265" spans="1:7" ht="99.95" customHeight="1">
      <c r="A265" s="5" t="s">
        <v>609</v>
      </c>
      <c r="B265" s="22" t="s">
        <v>610</v>
      </c>
      <c r="C265" s="22"/>
      <c r="D265" s="5" t="s">
        <v>302</v>
      </c>
      <c r="E265" s="8">
        <v>1</v>
      </c>
      <c r="F265" s="8">
        <v>3000</v>
      </c>
      <c r="G265" s="8">
        <v>3000</v>
      </c>
    </row>
    <row r="266" spans="1:7" ht="24.95" customHeight="1">
      <c r="A266" s="23" t="s">
        <v>492</v>
      </c>
      <c r="B266" s="23"/>
      <c r="C266" s="23"/>
      <c r="D266" s="23"/>
      <c r="E266" s="10">
        <f>SUBTOTAL(9,E265:E265)</f>
        <v>1</v>
      </c>
      <c r="F266" s="10" t="s">
        <v>370</v>
      </c>
      <c r="G266" s="10">
        <f>SUBTOTAL(9,G265:G265)</f>
        <v>3000</v>
      </c>
    </row>
    <row r="267" spans="1:7" ht="120" customHeight="1">
      <c r="A267" s="5" t="s">
        <v>611</v>
      </c>
      <c r="B267" s="22" t="s">
        <v>612</v>
      </c>
      <c r="C267" s="22"/>
      <c r="D267" s="5" t="s">
        <v>519</v>
      </c>
      <c r="E267" s="8">
        <v>1</v>
      </c>
      <c r="F267" s="8">
        <v>69600</v>
      </c>
      <c r="G267" s="8">
        <v>69600</v>
      </c>
    </row>
    <row r="268" spans="1:7" ht="24.95" customHeight="1">
      <c r="A268" s="23" t="s">
        <v>492</v>
      </c>
      <c r="B268" s="23"/>
      <c r="C268" s="23"/>
      <c r="D268" s="23"/>
      <c r="E268" s="10">
        <f>SUBTOTAL(9,E267:E267)</f>
        <v>1</v>
      </c>
      <c r="F268" s="10" t="s">
        <v>370</v>
      </c>
      <c r="G268" s="10">
        <f>SUBTOTAL(9,G267:G267)</f>
        <v>69600</v>
      </c>
    </row>
    <row r="269" spans="1:7" ht="99.95" customHeight="1">
      <c r="A269" s="5" t="s">
        <v>613</v>
      </c>
      <c r="B269" s="22" t="s">
        <v>614</v>
      </c>
      <c r="C269" s="22"/>
      <c r="D269" s="5" t="s">
        <v>519</v>
      </c>
      <c r="E269" s="8">
        <v>1</v>
      </c>
      <c r="F269" s="8">
        <v>69600</v>
      </c>
      <c r="G269" s="8">
        <v>69600</v>
      </c>
    </row>
    <row r="270" spans="1:7" ht="24.95" customHeight="1">
      <c r="A270" s="23" t="s">
        <v>492</v>
      </c>
      <c r="B270" s="23"/>
      <c r="C270" s="23"/>
      <c r="D270" s="23"/>
      <c r="E270" s="10">
        <f>SUBTOTAL(9,E269:E269)</f>
        <v>1</v>
      </c>
      <c r="F270" s="10" t="s">
        <v>370</v>
      </c>
      <c r="G270" s="10">
        <f>SUBTOTAL(9,G269:G269)</f>
        <v>69600</v>
      </c>
    </row>
    <row r="271" spans="1:7" ht="99.95" customHeight="1">
      <c r="A271" s="5" t="s">
        <v>615</v>
      </c>
      <c r="B271" s="22" t="s">
        <v>616</v>
      </c>
      <c r="C271" s="22"/>
      <c r="D271" s="5" t="s">
        <v>519</v>
      </c>
      <c r="E271" s="8">
        <v>1</v>
      </c>
      <c r="F271" s="8">
        <v>129600</v>
      </c>
      <c r="G271" s="8">
        <v>129600</v>
      </c>
    </row>
    <row r="272" spans="1:7" ht="24.95" customHeight="1">
      <c r="A272" s="23" t="s">
        <v>492</v>
      </c>
      <c r="B272" s="23"/>
      <c r="C272" s="23"/>
      <c r="D272" s="23"/>
      <c r="E272" s="10">
        <f>SUBTOTAL(9,E271:E271)</f>
        <v>1</v>
      </c>
      <c r="F272" s="10" t="s">
        <v>370</v>
      </c>
      <c r="G272" s="10">
        <f>SUBTOTAL(9,G271:G271)</f>
        <v>129600</v>
      </c>
    </row>
    <row r="273" spans="1:7" ht="99.95" customHeight="1">
      <c r="A273" s="5" t="s">
        <v>617</v>
      </c>
      <c r="B273" s="22" t="s">
        <v>618</v>
      </c>
      <c r="C273" s="22"/>
      <c r="D273" s="5" t="s">
        <v>302</v>
      </c>
      <c r="E273" s="8">
        <v>1</v>
      </c>
      <c r="F273" s="8">
        <v>12403</v>
      </c>
      <c r="G273" s="8">
        <v>12403</v>
      </c>
    </row>
    <row r="274" spans="1:7" ht="24.95" customHeight="1">
      <c r="A274" s="23" t="s">
        <v>492</v>
      </c>
      <c r="B274" s="23"/>
      <c r="C274" s="23"/>
      <c r="D274" s="23"/>
      <c r="E274" s="10">
        <f>SUBTOTAL(9,E273:E273)</f>
        <v>1</v>
      </c>
      <c r="F274" s="10" t="s">
        <v>370</v>
      </c>
      <c r="G274" s="10">
        <f>SUBTOTAL(9,G273:G273)</f>
        <v>12403</v>
      </c>
    </row>
    <row r="275" spans="1:7" ht="80.099999999999994" customHeight="1">
      <c r="A275" s="5" t="s">
        <v>619</v>
      </c>
      <c r="B275" s="22" t="s">
        <v>620</v>
      </c>
      <c r="C275" s="22"/>
      <c r="D275" s="5" t="s">
        <v>302</v>
      </c>
      <c r="E275" s="8">
        <v>1</v>
      </c>
      <c r="F275" s="8">
        <v>25000</v>
      </c>
      <c r="G275" s="8">
        <v>25000</v>
      </c>
    </row>
    <row r="276" spans="1:7" ht="24.95" customHeight="1">
      <c r="A276" s="23" t="s">
        <v>492</v>
      </c>
      <c r="B276" s="23"/>
      <c r="C276" s="23"/>
      <c r="D276" s="23"/>
      <c r="E276" s="10">
        <f>SUBTOTAL(9,E275:E275)</f>
        <v>1</v>
      </c>
      <c r="F276" s="10" t="s">
        <v>370</v>
      </c>
      <c r="G276" s="10">
        <f>SUBTOTAL(9,G275:G275)</f>
        <v>25000</v>
      </c>
    </row>
    <row r="277" spans="1:7" ht="99.95" customHeight="1">
      <c r="A277" s="5" t="s">
        <v>621</v>
      </c>
      <c r="B277" s="22" t="s">
        <v>622</v>
      </c>
      <c r="C277" s="22"/>
      <c r="D277" s="5" t="s">
        <v>302</v>
      </c>
      <c r="E277" s="8">
        <v>1</v>
      </c>
      <c r="F277" s="8">
        <v>20000</v>
      </c>
      <c r="G277" s="8">
        <v>20000</v>
      </c>
    </row>
    <row r="278" spans="1:7" ht="24.95" customHeight="1">
      <c r="A278" s="23" t="s">
        <v>492</v>
      </c>
      <c r="B278" s="23"/>
      <c r="C278" s="23"/>
      <c r="D278" s="23"/>
      <c r="E278" s="10">
        <f>SUBTOTAL(9,E277:E277)</f>
        <v>1</v>
      </c>
      <c r="F278" s="10" t="s">
        <v>370</v>
      </c>
      <c r="G278" s="10">
        <f>SUBTOTAL(9,G277:G277)</f>
        <v>20000</v>
      </c>
    </row>
    <row r="279" spans="1:7" ht="99.95" customHeight="1">
      <c r="A279" s="5" t="s">
        <v>623</v>
      </c>
      <c r="B279" s="22" t="s">
        <v>624</v>
      </c>
      <c r="C279" s="22"/>
      <c r="D279" s="5" t="s">
        <v>302</v>
      </c>
      <c r="E279" s="8">
        <v>1</v>
      </c>
      <c r="F279" s="8">
        <v>20000</v>
      </c>
      <c r="G279" s="8">
        <v>20000</v>
      </c>
    </row>
    <row r="280" spans="1:7" ht="24.95" customHeight="1">
      <c r="A280" s="23" t="s">
        <v>492</v>
      </c>
      <c r="B280" s="23"/>
      <c r="C280" s="23"/>
      <c r="D280" s="23"/>
      <c r="E280" s="10">
        <f>SUBTOTAL(9,E279:E279)</f>
        <v>1</v>
      </c>
      <c r="F280" s="10" t="s">
        <v>370</v>
      </c>
      <c r="G280" s="10">
        <f>SUBTOTAL(9,G279:G279)</f>
        <v>20000</v>
      </c>
    </row>
    <row r="281" spans="1:7" ht="120" customHeight="1">
      <c r="A281" s="5" t="s">
        <v>625</v>
      </c>
      <c r="B281" s="22" t="s">
        <v>626</v>
      </c>
      <c r="C281" s="22"/>
      <c r="D281" s="5" t="s">
        <v>302</v>
      </c>
      <c r="E281" s="8">
        <v>1</v>
      </c>
      <c r="F281" s="8">
        <v>20000</v>
      </c>
      <c r="G281" s="8">
        <v>20000</v>
      </c>
    </row>
    <row r="282" spans="1:7" ht="24.95" customHeight="1">
      <c r="A282" s="23" t="s">
        <v>492</v>
      </c>
      <c r="B282" s="23"/>
      <c r="C282" s="23"/>
      <c r="D282" s="23"/>
      <c r="E282" s="10">
        <f>SUBTOTAL(9,E281:E281)</f>
        <v>1</v>
      </c>
      <c r="F282" s="10" t="s">
        <v>370</v>
      </c>
      <c r="G282" s="10">
        <f>SUBTOTAL(9,G281:G281)</f>
        <v>20000</v>
      </c>
    </row>
    <row r="283" spans="1:7" ht="140.1" customHeight="1">
      <c r="A283" s="5" t="s">
        <v>627</v>
      </c>
      <c r="B283" s="22" t="s">
        <v>628</v>
      </c>
      <c r="C283" s="22"/>
      <c r="D283" s="5" t="s">
        <v>302</v>
      </c>
      <c r="E283" s="8">
        <v>1</v>
      </c>
      <c r="F283" s="8">
        <v>10000</v>
      </c>
      <c r="G283" s="8">
        <v>10000</v>
      </c>
    </row>
    <row r="284" spans="1:7" ht="24.95" customHeight="1">
      <c r="A284" s="23" t="s">
        <v>492</v>
      </c>
      <c r="B284" s="23"/>
      <c r="C284" s="23"/>
      <c r="D284" s="23"/>
      <c r="E284" s="10">
        <f>SUBTOTAL(9,E283:E283)</f>
        <v>1</v>
      </c>
      <c r="F284" s="10" t="s">
        <v>370</v>
      </c>
      <c r="G284" s="10">
        <f>SUBTOTAL(9,G283:G283)</f>
        <v>10000</v>
      </c>
    </row>
    <row r="285" spans="1:7" ht="120" customHeight="1">
      <c r="A285" s="5" t="s">
        <v>629</v>
      </c>
      <c r="B285" s="22" t="s">
        <v>630</v>
      </c>
      <c r="C285" s="22"/>
      <c r="D285" s="5" t="s">
        <v>302</v>
      </c>
      <c r="E285" s="8">
        <v>1</v>
      </c>
      <c r="F285" s="8">
        <v>2600</v>
      </c>
      <c r="G285" s="8">
        <v>2600</v>
      </c>
    </row>
    <row r="286" spans="1:7" ht="24.95" customHeight="1">
      <c r="A286" s="23" t="s">
        <v>492</v>
      </c>
      <c r="B286" s="23"/>
      <c r="C286" s="23"/>
      <c r="D286" s="23"/>
      <c r="E286" s="10">
        <f>SUBTOTAL(9,E285:E285)</f>
        <v>1</v>
      </c>
      <c r="F286" s="10" t="s">
        <v>370</v>
      </c>
      <c r="G286" s="10">
        <f>SUBTOTAL(9,G285:G285)</f>
        <v>2600</v>
      </c>
    </row>
    <row r="287" spans="1:7" ht="120" customHeight="1">
      <c r="A287" s="5" t="s">
        <v>631</v>
      </c>
      <c r="B287" s="22" t="s">
        <v>632</v>
      </c>
      <c r="C287" s="22"/>
      <c r="D287" s="5" t="s">
        <v>302</v>
      </c>
      <c r="E287" s="8">
        <v>1</v>
      </c>
      <c r="F287" s="8">
        <v>3600</v>
      </c>
      <c r="G287" s="8">
        <v>3600</v>
      </c>
    </row>
    <row r="288" spans="1:7" ht="24.95" customHeight="1">
      <c r="A288" s="23" t="s">
        <v>492</v>
      </c>
      <c r="B288" s="23"/>
      <c r="C288" s="23"/>
      <c r="D288" s="23"/>
      <c r="E288" s="10">
        <f>SUBTOTAL(9,E287:E287)</f>
        <v>1</v>
      </c>
      <c r="F288" s="10" t="s">
        <v>370</v>
      </c>
      <c r="G288" s="10">
        <f>SUBTOTAL(9,G287:G287)</f>
        <v>3600</v>
      </c>
    </row>
    <row r="289" spans="1:7" ht="99.95" customHeight="1">
      <c r="A289" s="5" t="s">
        <v>633</v>
      </c>
      <c r="B289" s="22" t="s">
        <v>634</v>
      </c>
      <c r="C289" s="22"/>
      <c r="D289" s="5" t="s">
        <v>302</v>
      </c>
      <c r="E289" s="8">
        <v>1</v>
      </c>
      <c r="F289" s="8">
        <v>20000</v>
      </c>
      <c r="G289" s="8">
        <v>20000</v>
      </c>
    </row>
    <row r="290" spans="1:7" ht="24.95" customHeight="1">
      <c r="A290" s="23" t="s">
        <v>492</v>
      </c>
      <c r="B290" s="23"/>
      <c r="C290" s="23"/>
      <c r="D290" s="23"/>
      <c r="E290" s="10">
        <f>SUBTOTAL(9,E289:E289)</f>
        <v>1</v>
      </c>
      <c r="F290" s="10" t="s">
        <v>370</v>
      </c>
      <c r="G290" s="10">
        <f>SUBTOTAL(9,G289:G289)</f>
        <v>20000</v>
      </c>
    </row>
    <row r="291" spans="1:7" ht="99.95" customHeight="1">
      <c r="A291" s="5" t="s">
        <v>635</v>
      </c>
      <c r="B291" s="22" t="s">
        <v>636</v>
      </c>
      <c r="C291" s="22"/>
      <c r="D291" s="5" t="s">
        <v>302</v>
      </c>
      <c r="E291" s="8">
        <v>1</v>
      </c>
      <c r="F291" s="8">
        <v>9000</v>
      </c>
      <c r="G291" s="8">
        <v>9000</v>
      </c>
    </row>
    <row r="292" spans="1:7" ht="24.95" customHeight="1">
      <c r="A292" s="23" t="s">
        <v>492</v>
      </c>
      <c r="B292" s="23"/>
      <c r="C292" s="23"/>
      <c r="D292" s="23"/>
      <c r="E292" s="10">
        <f>SUBTOTAL(9,E291:E291)</f>
        <v>1</v>
      </c>
      <c r="F292" s="10" t="s">
        <v>370</v>
      </c>
      <c r="G292" s="10">
        <f>SUBTOTAL(9,G291:G291)</f>
        <v>9000</v>
      </c>
    </row>
    <row r="293" spans="1:7" ht="140.1" customHeight="1">
      <c r="A293" s="5" t="s">
        <v>637</v>
      </c>
      <c r="B293" s="22" t="s">
        <v>638</v>
      </c>
      <c r="C293" s="22"/>
      <c r="D293" s="5" t="s">
        <v>302</v>
      </c>
      <c r="E293" s="8">
        <v>1</v>
      </c>
      <c r="F293" s="8">
        <v>4500</v>
      </c>
      <c r="G293" s="8">
        <v>4500</v>
      </c>
    </row>
    <row r="294" spans="1:7" ht="24.95" customHeight="1">
      <c r="A294" s="23" t="s">
        <v>492</v>
      </c>
      <c r="B294" s="23"/>
      <c r="C294" s="23"/>
      <c r="D294" s="23"/>
      <c r="E294" s="10">
        <f>SUBTOTAL(9,E293:E293)</f>
        <v>1</v>
      </c>
      <c r="F294" s="10" t="s">
        <v>370</v>
      </c>
      <c r="G294" s="10">
        <f>SUBTOTAL(9,G293:G293)</f>
        <v>4500</v>
      </c>
    </row>
    <row r="295" spans="1:7" ht="99.95" customHeight="1">
      <c r="A295" s="5" t="s">
        <v>639</v>
      </c>
      <c r="B295" s="22" t="s">
        <v>640</v>
      </c>
      <c r="C295" s="22"/>
      <c r="D295" s="5" t="s">
        <v>302</v>
      </c>
      <c r="E295" s="8">
        <v>1</v>
      </c>
      <c r="F295" s="8">
        <v>10500</v>
      </c>
      <c r="G295" s="8">
        <v>10500</v>
      </c>
    </row>
    <row r="296" spans="1:7" ht="24.95" customHeight="1">
      <c r="A296" s="23" t="s">
        <v>492</v>
      </c>
      <c r="B296" s="23"/>
      <c r="C296" s="23"/>
      <c r="D296" s="23"/>
      <c r="E296" s="10">
        <f>SUBTOTAL(9,E295:E295)</f>
        <v>1</v>
      </c>
      <c r="F296" s="10" t="s">
        <v>370</v>
      </c>
      <c r="G296" s="10">
        <f>SUBTOTAL(9,G295:G295)</f>
        <v>10500</v>
      </c>
    </row>
    <row r="297" spans="1:7" ht="60" customHeight="1">
      <c r="A297" s="5" t="s">
        <v>641</v>
      </c>
      <c r="B297" s="22" t="s">
        <v>642</v>
      </c>
      <c r="C297" s="22"/>
      <c r="D297" s="5" t="s">
        <v>302</v>
      </c>
      <c r="E297" s="8">
        <v>1</v>
      </c>
      <c r="F297" s="8">
        <v>79950</v>
      </c>
      <c r="G297" s="8">
        <v>79950</v>
      </c>
    </row>
    <row r="298" spans="1:7" ht="24.95" customHeight="1">
      <c r="A298" s="23" t="s">
        <v>492</v>
      </c>
      <c r="B298" s="23"/>
      <c r="C298" s="23"/>
      <c r="D298" s="23"/>
      <c r="E298" s="10">
        <f>SUBTOTAL(9,E297:E297)</f>
        <v>1</v>
      </c>
      <c r="F298" s="10" t="s">
        <v>370</v>
      </c>
      <c r="G298" s="10">
        <f>SUBTOTAL(9,G297:G297)</f>
        <v>79950</v>
      </c>
    </row>
    <row r="299" spans="1:7" ht="99.95" customHeight="1">
      <c r="A299" s="5" t="s">
        <v>643</v>
      </c>
      <c r="B299" s="22" t="s">
        <v>644</v>
      </c>
      <c r="C299" s="22"/>
      <c r="D299" s="5" t="s">
        <v>302</v>
      </c>
      <c r="E299" s="8">
        <v>1</v>
      </c>
      <c r="F299" s="8">
        <v>270250</v>
      </c>
      <c r="G299" s="8">
        <v>270250</v>
      </c>
    </row>
    <row r="300" spans="1:7" ht="24.95" customHeight="1">
      <c r="A300" s="23" t="s">
        <v>492</v>
      </c>
      <c r="B300" s="23"/>
      <c r="C300" s="23"/>
      <c r="D300" s="23"/>
      <c r="E300" s="10">
        <f>SUBTOTAL(9,E299:E299)</f>
        <v>1</v>
      </c>
      <c r="F300" s="10" t="s">
        <v>370</v>
      </c>
      <c r="G300" s="10">
        <f>SUBTOTAL(9,G299:G299)</f>
        <v>270250</v>
      </c>
    </row>
    <row r="301" spans="1:7" ht="99.95" customHeight="1">
      <c r="A301" s="5" t="s">
        <v>645</v>
      </c>
      <c r="B301" s="22" t="s">
        <v>646</v>
      </c>
      <c r="C301" s="22"/>
      <c r="D301" s="5" t="s">
        <v>302</v>
      </c>
      <c r="E301" s="8">
        <v>1</v>
      </c>
      <c r="F301" s="8">
        <v>64000</v>
      </c>
      <c r="G301" s="8">
        <v>64000</v>
      </c>
    </row>
    <row r="302" spans="1:7" ht="24.95" customHeight="1">
      <c r="A302" s="23" t="s">
        <v>492</v>
      </c>
      <c r="B302" s="23"/>
      <c r="C302" s="23"/>
      <c r="D302" s="23"/>
      <c r="E302" s="10">
        <f>SUBTOTAL(9,E301:E301)</f>
        <v>1</v>
      </c>
      <c r="F302" s="10" t="s">
        <v>370</v>
      </c>
      <c r="G302" s="10">
        <f>SUBTOTAL(9,G301:G301)</f>
        <v>64000</v>
      </c>
    </row>
    <row r="303" spans="1:7" ht="80.099999999999994" customHeight="1">
      <c r="A303" s="5" t="s">
        <v>647</v>
      </c>
      <c r="B303" s="22" t="s">
        <v>648</v>
      </c>
      <c r="C303" s="22"/>
      <c r="D303" s="5" t="s">
        <v>519</v>
      </c>
      <c r="E303" s="8">
        <v>1</v>
      </c>
      <c r="F303" s="8">
        <v>50000</v>
      </c>
      <c r="G303" s="8">
        <v>50000</v>
      </c>
    </row>
    <row r="304" spans="1:7" ht="24.95" customHeight="1">
      <c r="A304" s="23" t="s">
        <v>492</v>
      </c>
      <c r="B304" s="23"/>
      <c r="C304" s="23"/>
      <c r="D304" s="23"/>
      <c r="E304" s="10">
        <f>SUBTOTAL(9,E303:E303)</f>
        <v>1</v>
      </c>
      <c r="F304" s="10" t="s">
        <v>370</v>
      </c>
      <c r="G304" s="10">
        <f>SUBTOTAL(9,G303:G303)</f>
        <v>50000</v>
      </c>
    </row>
    <row r="305" spans="1:7" ht="80.099999999999994" customHeight="1">
      <c r="A305" s="5" t="s">
        <v>649</v>
      </c>
      <c r="B305" s="22" t="s">
        <v>650</v>
      </c>
      <c r="C305" s="22"/>
      <c r="D305" s="5" t="s">
        <v>519</v>
      </c>
      <c r="E305" s="8">
        <v>1</v>
      </c>
      <c r="F305" s="8">
        <v>14400</v>
      </c>
      <c r="G305" s="8">
        <v>14400</v>
      </c>
    </row>
    <row r="306" spans="1:7" ht="24.95" customHeight="1">
      <c r="A306" s="23" t="s">
        <v>492</v>
      </c>
      <c r="B306" s="23"/>
      <c r="C306" s="23"/>
      <c r="D306" s="23"/>
      <c r="E306" s="10">
        <f>SUBTOTAL(9,E305:E305)</f>
        <v>1</v>
      </c>
      <c r="F306" s="10" t="s">
        <v>370</v>
      </c>
      <c r="G306" s="10">
        <f>SUBTOTAL(9,G305:G305)</f>
        <v>14400</v>
      </c>
    </row>
    <row r="307" spans="1:7" ht="159.94999999999999" customHeight="1">
      <c r="A307" s="5" t="s">
        <v>651</v>
      </c>
      <c r="B307" s="22" t="s">
        <v>652</v>
      </c>
      <c r="C307" s="22"/>
      <c r="D307" s="5" t="s">
        <v>519</v>
      </c>
      <c r="E307" s="8">
        <v>6928</v>
      </c>
      <c r="F307" s="8">
        <v>1000</v>
      </c>
      <c r="G307" s="8">
        <v>6928000</v>
      </c>
    </row>
    <row r="308" spans="1:7" ht="24.95" customHeight="1">
      <c r="A308" s="23" t="s">
        <v>492</v>
      </c>
      <c r="B308" s="23"/>
      <c r="C308" s="23"/>
      <c r="D308" s="23"/>
      <c r="E308" s="10">
        <f>SUBTOTAL(9,E307:E307)</f>
        <v>6928</v>
      </c>
      <c r="F308" s="10" t="s">
        <v>370</v>
      </c>
      <c r="G308" s="10">
        <f>SUBTOTAL(9,G307:G307)</f>
        <v>6928000</v>
      </c>
    </row>
    <row r="309" spans="1:7" ht="140.1" customHeight="1">
      <c r="A309" s="5" t="s">
        <v>653</v>
      </c>
      <c r="B309" s="22" t="s">
        <v>654</v>
      </c>
      <c r="C309" s="22"/>
      <c r="D309" s="5" t="s">
        <v>519</v>
      </c>
      <c r="E309" s="8">
        <v>5076</v>
      </c>
      <c r="F309" s="8">
        <v>1000</v>
      </c>
      <c r="G309" s="8">
        <v>5076000</v>
      </c>
    </row>
    <row r="310" spans="1:7" ht="24.95" customHeight="1">
      <c r="A310" s="23" t="s">
        <v>492</v>
      </c>
      <c r="B310" s="23"/>
      <c r="C310" s="23"/>
      <c r="D310" s="23"/>
      <c r="E310" s="10">
        <f>SUBTOTAL(9,E309:E309)</f>
        <v>5076</v>
      </c>
      <c r="F310" s="10" t="s">
        <v>370</v>
      </c>
      <c r="G310" s="10">
        <f>SUBTOTAL(9,G309:G309)</f>
        <v>5076000</v>
      </c>
    </row>
    <row r="311" spans="1:7" ht="140.1" customHeight="1">
      <c r="A311" s="5" t="s">
        <v>229</v>
      </c>
      <c r="B311" s="22" t="s">
        <v>655</v>
      </c>
      <c r="C311" s="22"/>
      <c r="D311" s="5" t="s">
        <v>302</v>
      </c>
      <c r="E311" s="8">
        <v>3666</v>
      </c>
      <c r="F311" s="8">
        <v>1000</v>
      </c>
      <c r="G311" s="8">
        <v>3666000</v>
      </c>
    </row>
    <row r="312" spans="1:7" ht="24.95" customHeight="1">
      <c r="A312" s="23" t="s">
        <v>492</v>
      </c>
      <c r="B312" s="23"/>
      <c r="C312" s="23"/>
      <c r="D312" s="23"/>
      <c r="E312" s="10">
        <f>SUBTOTAL(9,E311:E311)</f>
        <v>3666</v>
      </c>
      <c r="F312" s="10" t="s">
        <v>370</v>
      </c>
      <c r="G312" s="10">
        <f>SUBTOTAL(9,G311:G311)</f>
        <v>3666000</v>
      </c>
    </row>
    <row r="313" spans="1:7" ht="159.94999999999999" customHeight="1">
      <c r="A313" s="5" t="s">
        <v>656</v>
      </c>
      <c r="B313" s="22" t="s">
        <v>657</v>
      </c>
      <c r="C313" s="22"/>
      <c r="D313" s="5" t="s">
        <v>519</v>
      </c>
      <c r="E313" s="8">
        <v>1032</v>
      </c>
      <c r="F313" s="8">
        <v>1000</v>
      </c>
      <c r="G313" s="8">
        <v>1032000</v>
      </c>
    </row>
    <row r="314" spans="1:7" ht="24.95" customHeight="1">
      <c r="A314" s="23" t="s">
        <v>492</v>
      </c>
      <c r="B314" s="23"/>
      <c r="C314" s="23"/>
      <c r="D314" s="23"/>
      <c r="E314" s="10">
        <f>SUBTOTAL(9,E313:E313)</f>
        <v>1032</v>
      </c>
      <c r="F314" s="10" t="s">
        <v>370</v>
      </c>
      <c r="G314" s="10">
        <f>SUBTOTAL(9,G313:G313)</f>
        <v>1032000</v>
      </c>
    </row>
    <row r="315" spans="1:7" ht="140.1" customHeight="1">
      <c r="A315" s="5" t="s">
        <v>658</v>
      </c>
      <c r="B315" s="22" t="s">
        <v>659</v>
      </c>
      <c r="C315" s="22"/>
      <c r="D315" s="5" t="s">
        <v>302</v>
      </c>
      <c r="E315" s="8">
        <v>920</v>
      </c>
      <c r="F315" s="8">
        <v>1000</v>
      </c>
      <c r="G315" s="8">
        <v>920000</v>
      </c>
    </row>
    <row r="316" spans="1:7" ht="24.95" customHeight="1">
      <c r="A316" s="23" t="s">
        <v>492</v>
      </c>
      <c r="B316" s="23"/>
      <c r="C316" s="23"/>
      <c r="D316" s="23"/>
      <c r="E316" s="10">
        <f>SUBTOTAL(9,E315:E315)</f>
        <v>920</v>
      </c>
      <c r="F316" s="10" t="s">
        <v>370</v>
      </c>
      <c r="G316" s="10">
        <f>SUBTOTAL(9,G315:G315)</f>
        <v>920000</v>
      </c>
    </row>
    <row r="317" spans="1:7" ht="120" customHeight="1">
      <c r="A317" s="5" t="s">
        <v>660</v>
      </c>
      <c r="B317" s="22" t="s">
        <v>661</v>
      </c>
      <c r="C317" s="22"/>
      <c r="D317" s="5" t="s">
        <v>519</v>
      </c>
      <c r="E317" s="8">
        <v>1100</v>
      </c>
      <c r="F317" s="8">
        <v>1000</v>
      </c>
      <c r="G317" s="8">
        <v>1100000</v>
      </c>
    </row>
    <row r="318" spans="1:7" ht="24.95" customHeight="1">
      <c r="A318" s="23" t="s">
        <v>492</v>
      </c>
      <c r="B318" s="23"/>
      <c r="C318" s="23"/>
      <c r="D318" s="23"/>
      <c r="E318" s="10">
        <f>SUBTOTAL(9,E317:E317)</f>
        <v>1100</v>
      </c>
      <c r="F318" s="10" t="s">
        <v>370</v>
      </c>
      <c r="G318" s="10">
        <f>SUBTOTAL(9,G317:G317)</f>
        <v>1100000</v>
      </c>
    </row>
    <row r="319" spans="1:7" ht="120" customHeight="1">
      <c r="A319" s="5" t="s">
        <v>662</v>
      </c>
      <c r="B319" s="22" t="s">
        <v>663</v>
      </c>
      <c r="C319" s="22"/>
      <c r="D319" s="5" t="s">
        <v>519</v>
      </c>
      <c r="E319" s="8">
        <v>1320</v>
      </c>
      <c r="F319" s="8">
        <v>1000</v>
      </c>
      <c r="G319" s="8">
        <v>1320000</v>
      </c>
    </row>
    <row r="320" spans="1:7" ht="24.95" customHeight="1">
      <c r="A320" s="23" t="s">
        <v>492</v>
      </c>
      <c r="B320" s="23"/>
      <c r="C320" s="23"/>
      <c r="D320" s="23"/>
      <c r="E320" s="10">
        <f>SUBTOTAL(9,E319:E319)</f>
        <v>1320</v>
      </c>
      <c r="F320" s="10" t="s">
        <v>370</v>
      </c>
      <c r="G320" s="10">
        <f>SUBTOTAL(9,G319:G319)</f>
        <v>1320000</v>
      </c>
    </row>
    <row r="321" spans="1:7" ht="140.1" customHeight="1">
      <c r="A321" s="5" t="s">
        <v>664</v>
      </c>
      <c r="B321" s="22" t="s">
        <v>665</v>
      </c>
      <c r="C321" s="22"/>
      <c r="D321" s="5" t="s">
        <v>519</v>
      </c>
      <c r="E321" s="8">
        <v>400</v>
      </c>
      <c r="F321" s="8">
        <v>1000</v>
      </c>
      <c r="G321" s="8">
        <v>400000</v>
      </c>
    </row>
    <row r="322" spans="1:7" ht="24.95" customHeight="1">
      <c r="A322" s="23" t="s">
        <v>492</v>
      </c>
      <c r="B322" s="23"/>
      <c r="C322" s="23"/>
      <c r="D322" s="23"/>
      <c r="E322" s="10">
        <f>SUBTOTAL(9,E321:E321)</f>
        <v>400</v>
      </c>
      <c r="F322" s="10" t="s">
        <v>370</v>
      </c>
      <c r="G322" s="10">
        <f>SUBTOTAL(9,G321:G321)</f>
        <v>400000</v>
      </c>
    </row>
    <row r="323" spans="1:7" ht="140.1" customHeight="1">
      <c r="A323" s="5" t="s">
        <v>666</v>
      </c>
      <c r="B323" s="22" t="s">
        <v>667</v>
      </c>
      <c r="C323" s="22"/>
      <c r="D323" s="5" t="s">
        <v>302</v>
      </c>
      <c r="E323" s="8">
        <v>480</v>
      </c>
      <c r="F323" s="8">
        <v>1000</v>
      </c>
      <c r="G323" s="8">
        <v>480000</v>
      </c>
    </row>
    <row r="324" spans="1:7" ht="24.95" customHeight="1">
      <c r="A324" s="23" t="s">
        <v>492</v>
      </c>
      <c r="B324" s="23"/>
      <c r="C324" s="23"/>
      <c r="D324" s="23"/>
      <c r="E324" s="10">
        <f>SUBTOTAL(9,E323:E323)</f>
        <v>480</v>
      </c>
      <c r="F324" s="10" t="s">
        <v>370</v>
      </c>
      <c r="G324" s="10">
        <f>SUBTOTAL(9,G323:G323)</f>
        <v>480000</v>
      </c>
    </row>
    <row r="325" spans="1:7" ht="140.1" customHeight="1">
      <c r="A325" s="5" t="s">
        <v>668</v>
      </c>
      <c r="B325" s="22" t="s">
        <v>669</v>
      </c>
      <c r="C325" s="22"/>
      <c r="D325" s="5" t="s">
        <v>519</v>
      </c>
      <c r="E325" s="8">
        <v>400</v>
      </c>
      <c r="F325" s="8">
        <v>1000</v>
      </c>
      <c r="G325" s="8">
        <v>400000</v>
      </c>
    </row>
    <row r="326" spans="1:7" ht="24.95" customHeight="1">
      <c r="A326" s="23" t="s">
        <v>492</v>
      </c>
      <c r="B326" s="23"/>
      <c r="C326" s="23"/>
      <c r="D326" s="23"/>
      <c r="E326" s="10">
        <f>SUBTOTAL(9,E325:E325)</f>
        <v>400</v>
      </c>
      <c r="F326" s="10" t="s">
        <v>370</v>
      </c>
      <c r="G326" s="10">
        <f>SUBTOTAL(9,G325:G325)</f>
        <v>400000</v>
      </c>
    </row>
    <row r="327" spans="1:7" ht="140.1" customHeight="1">
      <c r="A327" s="5" t="s">
        <v>670</v>
      </c>
      <c r="B327" s="22" t="s">
        <v>671</v>
      </c>
      <c r="C327" s="22"/>
      <c r="D327" s="5" t="s">
        <v>302</v>
      </c>
      <c r="E327" s="8">
        <v>480</v>
      </c>
      <c r="F327" s="8">
        <v>1000</v>
      </c>
      <c r="G327" s="8">
        <v>480000</v>
      </c>
    </row>
    <row r="328" spans="1:7" ht="24.95" customHeight="1">
      <c r="A328" s="23" t="s">
        <v>492</v>
      </c>
      <c r="B328" s="23"/>
      <c r="C328" s="23"/>
      <c r="D328" s="23"/>
      <c r="E328" s="10">
        <f>SUBTOTAL(9,E327:E327)</f>
        <v>480</v>
      </c>
      <c r="F328" s="10" t="s">
        <v>370</v>
      </c>
      <c r="G328" s="10">
        <f>SUBTOTAL(9,G327:G327)</f>
        <v>480000</v>
      </c>
    </row>
    <row r="329" spans="1:7" ht="140.1" customHeight="1">
      <c r="A329" s="5" t="s">
        <v>672</v>
      </c>
      <c r="B329" s="22" t="s">
        <v>673</v>
      </c>
      <c r="C329" s="22"/>
      <c r="D329" s="5" t="s">
        <v>519</v>
      </c>
      <c r="E329" s="8">
        <v>420</v>
      </c>
      <c r="F329" s="8">
        <v>1000</v>
      </c>
      <c r="G329" s="8">
        <v>420000</v>
      </c>
    </row>
    <row r="330" spans="1:7" ht="24.95" customHeight="1">
      <c r="A330" s="23" t="s">
        <v>492</v>
      </c>
      <c r="B330" s="23"/>
      <c r="C330" s="23"/>
      <c r="D330" s="23"/>
      <c r="E330" s="10">
        <f>SUBTOTAL(9,E329:E329)</f>
        <v>420</v>
      </c>
      <c r="F330" s="10" t="s">
        <v>370</v>
      </c>
      <c r="G330" s="10">
        <f>SUBTOTAL(9,G329:G329)</f>
        <v>420000</v>
      </c>
    </row>
    <row r="331" spans="1:7" ht="140.1" customHeight="1">
      <c r="A331" s="5" t="s">
        <v>674</v>
      </c>
      <c r="B331" s="22" t="s">
        <v>675</v>
      </c>
      <c r="C331" s="22"/>
      <c r="D331" s="5" t="s">
        <v>302</v>
      </c>
      <c r="E331" s="8">
        <v>350</v>
      </c>
      <c r="F331" s="8">
        <v>1000</v>
      </c>
      <c r="G331" s="8">
        <v>350000</v>
      </c>
    </row>
    <row r="332" spans="1:7" ht="24.95" customHeight="1">
      <c r="A332" s="23" t="s">
        <v>492</v>
      </c>
      <c r="B332" s="23"/>
      <c r="C332" s="23"/>
      <c r="D332" s="23"/>
      <c r="E332" s="10">
        <f>SUBTOTAL(9,E331:E331)</f>
        <v>350</v>
      </c>
      <c r="F332" s="10" t="s">
        <v>370</v>
      </c>
      <c r="G332" s="10">
        <f>SUBTOTAL(9,G331:G331)</f>
        <v>350000</v>
      </c>
    </row>
    <row r="333" spans="1:7" ht="140.1" customHeight="1">
      <c r="A333" s="5" t="s">
        <v>123</v>
      </c>
      <c r="B333" s="22" t="s">
        <v>676</v>
      </c>
      <c r="C333" s="22"/>
      <c r="D333" s="5" t="s">
        <v>519</v>
      </c>
      <c r="E333" s="8">
        <v>6928</v>
      </c>
      <c r="F333" s="8">
        <v>600</v>
      </c>
      <c r="G333" s="8">
        <v>4156800</v>
      </c>
    </row>
    <row r="334" spans="1:7" ht="24.95" customHeight="1">
      <c r="A334" s="23" t="s">
        <v>492</v>
      </c>
      <c r="B334" s="23"/>
      <c r="C334" s="23"/>
      <c r="D334" s="23"/>
      <c r="E334" s="10">
        <f>SUBTOTAL(9,E333:E333)</f>
        <v>6928</v>
      </c>
      <c r="F334" s="10" t="s">
        <v>370</v>
      </c>
      <c r="G334" s="10">
        <f>SUBTOTAL(9,G333:G333)</f>
        <v>4156800</v>
      </c>
    </row>
    <row r="335" spans="1:7" ht="120" customHeight="1">
      <c r="A335" s="5" t="s">
        <v>128</v>
      </c>
      <c r="B335" s="22" t="s">
        <v>677</v>
      </c>
      <c r="C335" s="22"/>
      <c r="D335" s="5" t="s">
        <v>519</v>
      </c>
      <c r="E335" s="8">
        <v>8742</v>
      </c>
      <c r="F335" s="8">
        <v>600</v>
      </c>
      <c r="G335" s="8">
        <v>5245200</v>
      </c>
    </row>
    <row r="336" spans="1:7" ht="24.95" customHeight="1">
      <c r="A336" s="23" t="s">
        <v>492</v>
      </c>
      <c r="B336" s="23"/>
      <c r="C336" s="23"/>
      <c r="D336" s="23"/>
      <c r="E336" s="10">
        <f>SUBTOTAL(9,E335:E335)</f>
        <v>8742</v>
      </c>
      <c r="F336" s="10" t="s">
        <v>370</v>
      </c>
      <c r="G336" s="10">
        <f>SUBTOTAL(9,G335:G335)</f>
        <v>5245200</v>
      </c>
    </row>
    <row r="337" spans="1:7" ht="120" customHeight="1">
      <c r="A337" s="5" t="s">
        <v>143</v>
      </c>
      <c r="B337" s="22" t="s">
        <v>678</v>
      </c>
      <c r="C337" s="22"/>
      <c r="D337" s="5" t="s">
        <v>519</v>
      </c>
      <c r="E337" s="8">
        <v>1952</v>
      </c>
      <c r="F337" s="8">
        <v>600</v>
      </c>
      <c r="G337" s="8">
        <v>1171200</v>
      </c>
    </row>
    <row r="338" spans="1:7" ht="24.95" customHeight="1">
      <c r="A338" s="23" t="s">
        <v>492</v>
      </c>
      <c r="B338" s="23"/>
      <c r="C338" s="23"/>
      <c r="D338" s="23"/>
      <c r="E338" s="10">
        <f>SUBTOTAL(9,E337:E337)</f>
        <v>1952</v>
      </c>
      <c r="F338" s="10" t="s">
        <v>370</v>
      </c>
      <c r="G338" s="10">
        <f>SUBTOTAL(9,G337:G337)</f>
        <v>1171200</v>
      </c>
    </row>
    <row r="339" spans="1:7" ht="99.95" customHeight="1">
      <c r="A339" s="5" t="s">
        <v>679</v>
      </c>
      <c r="B339" s="22" t="s">
        <v>680</v>
      </c>
      <c r="C339" s="22"/>
      <c r="D339" s="5" t="s">
        <v>302</v>
      </c>
      <c r="E339" s="8">
        <v>329</v>
      </c>
      <c r="F339" s="8">
        <v>600</v>
      </c>
      <c r="G339" s="8">
        <v>197400</v>
      </c>
    </row>
    <row r="340" spans="1:7" ht="24.95" customHeight="1">
      <c r="A340" s="23" t="s">
        <v>492</v>
      </c>
      <c r="B340" s="23"/>
      <c r="C340" s="23"/>
      <c r="D340" s="23"/>
      <c r="E340" s="10">
        <f>SUBTOTAL(9,E339:E339)</f>
        <v>329</v>
      </c>
      <c r="F340" s="10" t="s">
        <v>370</v>
      </c>
      <c r="G340" s="10">
        <f>SUBTOTAL(9,G339:G339)</f>
        <v>197400</v>
      </c>
    </row>
    <row r="341" spans="1:7" ht="120" customHeight="1">
      <c r="A341" s="5" t="s">
        <v>681</v>
      </c>
      <c r="B341" s="22" t="s">
        <v>682</v>
      </c>
      <c r="C341" s="22"/>
      <c r="D341" s="5" t="s">
        <v>302</v>
      </c>
      <c r="E341" s="8">
        <v>232</v>
      </c>
      <c r="F341" s="8">
        <v>600</v>
      </c>
      <c r="G341" s="8">
        <v>139200</v>
      </c>
    </row>
    <row r="342" spans="1:7" ht="24.95" customHeight="1">
      <c r="A342" s="23" t="s">
        <v>492</v>
      </c>
      <c r="B342" s="23"/>
      <c r="C342" s="23"/>
      <c r="D342" s="23"/>
      <c r="E342" s="10">
        <f>SUBTOTAL(9,E341:E341)</f>
        <v>232</v>
      </c>
      <c r="F342" s="10" t="s">
        <v>370</v>
      </c>
      <c r="G342" s="10">
        <f>SUBTOTAL(9,G341:G341)</f>
        <v>139200</v>
      </c>
    </row>
    <row r="343" spans="1:7" ht="120" customHeight="1">
      <c r="A343" s="5" t="s">
        <v>683</v>
      </c>
      <c r="B343" s="22" t="s">
        <v>684</v>
      </c>
      <c r="C343" s="22"/>
      <c r="D343" s="5" t="s">
        <v>519</v>
      </c>
      <c r="E343" s="8">
        <v>1</v>
      </c>
      <c r="F343" s="8">
        <v>60000</v>
      </c>
      <c r="G343" s="8">
        <v>60000</v>
      </c>
    </row>
    <row r="344" spans="1:7" ht="24.95" customHeight="1">
      <c r="A344" s="23" t="s">
        <v>492</v>
      </c>
      <c r="B344" s="23"/>
      <c r="C344" s="23"/>
      <c r="D344" s="23"/>
      <c r="E344" s="10">
        <f>SUBTOTAL(9,E343:E343)</f>
        <v>1</v>
      </c>
      <c r="F344" s="10" t="s">
        <v>370</v>
      </c>
      <c r="G344" s="10">
        <f>SUBTOTAL(9,G343:G343)</f>
        <v>60000</v>
      </c>
    </row>
    <row r="345" spans="1:7" ht="99.95" customHeight="1">
      <c r="A345" s="5" t="s">
        <v>685</v>
      </c>
      <c r="B345" s="22" t="s">
        <v>686</v>
      </c>
      <c r="C345" s="22"/>
      <c r="D345" s="5" t="s">
        <v>519</v>
      </c>
      <c r="E345" s="8">
        <v>1</v>
      </c>
      <c r="F345" s="8">
        <v>164000</v>
      </c>
      <c r="G345" s="8">
        <v>164000</v>
      </c>
    </row>
    <row r="346" spans="1:7" ht="24.95" customHeight="1">
      <c r="A346" s="23" t="s">
        <v>492</v>
      </c>
      <c r="B346" s="23"/>
      <c r="C346" s="23"/>
      <c r="D346" s="23"/>
      <c r="E346" s="10">
        <f>SUBTOTAL(9,E345:E345)</f>
        <v>1</v>
      </c>
      <c r="F346" s="10" t="s">
        <v>370</v>
      </c>
      <c r="G346" s="10">
        <f>SUBTOTAL(9,G345:G345)</f>
        <v>164000</v>
      </c>
    </row>
    <row r="347" spans="1:7" ht="99.95" customHeight="1">
      <c r="A347" s="5" t="s">
        <v>687</v>
      </c>
      <c r="B347" s="22" t="s">
        <v>688</v>
      </c>
      <c r="C347" s="22"/>
      <c r="D347" s="5" t="s">
        <v>519</v>
      </c>
      <c r="E347" s="8">
        <v>1</v>
      </c>
      <c r="F347" s="8">
        <v>133500</v>
      </c>
      <c r="G347" s="8">
        <v>133500</v>
      </c>
    </row>
    <row r="348" spans="1:7" ht="24.95" customHeight="1">
      <c r="A348" s="23" t="s">
        <v>492</v>
      </c>
      <c r="B348" s="23"/>
      <c r="C348" s="23"/>
      <c r="D348" s="23"/>
      <c r="E348" s="10">
        <f>SUBTOTAL(9,E347:E347)</f>
        <v>1</v>
      </c>
      <c r="F348" s="10" t="s">
        <v>370</v>
      </c>
      <c r="G348" s="10">
        <f>SUBTOTAL(9,G347:G347)</f>
        <v>133500</v>
      </c>
    </row>
    <row r="349" spans="1:7" ht="99.95" customHeight="1">
      <c r="A349" s="5" t="s">
        <v>150</v>
      </c>
      <c r="B349" s="22" t="s">
        <v>689</v>
      </c>
      <c r="C349" s="22"/>
      <c r="D349" s="5" t="s">
        <v>302</v>
      </c>
      <c r="E349" s="8">
        <v>1</v>
      </c>
      <c r="F349" s="8">
        <v>242800</v>
      </c>
      <c r="G349" s="8">
        <v>242800</v>
      </c>
    </row>
    <row r="350" spans="1:7" ht="24.95" customHeight="1">
      <c r="A350" s="23" t="s">
        <v>492</v>
      </c>
      <c r="B350" s="23"/>
      <c r="C350" s="23"/>
      <c r="D350" s="23"/>
      <c r="E350" s="10">
        <f>SUBTOTAL(9,E349:E349)</f>
        <v>1</v>
      </c>
      <c r="F350" s="10" t="s">
        <v>370</v>
      </c>
      <c r="G350" s="10">
        <f>SUBTOTAL(9,G349:G349)</f>
        <v>242800</v>
      </c>
    </row>
    <row r="351" spans="1:7" ht="99.95" customHeight="1">
      <c r="A351" s="5" t="s">
        <v>78</v>
      </c>
      <c r="B351" s="22" t="s">
        <v>690</v>
      </c>
      <c r="C351" s="22"/>
      <c r="D351" s="5" t="s">
        <v>302</v>
      </c>
      <c r="E351" s="8">
        <v>1</v>
      </c>
      <c r="F351" s="8">
        <v>167100</v>
      </c>
      <c r="G351" s="8">
        <v>167100</v>
      </c>
    </row>
    <row r="352" spans="1:7" ht="24.95" customHeight="1">
      <c r="A352" s="23" t="s">
        <v>492</v>
      </c>
      <c r="B352" s="23"/>
      <c r="C352" s="23"/>
      <c r="D352" s="23"/>
      <c r="E352" s="10">
        <f>SUBTOTAL(9,E351:E351)</f>
        <v>1</v>
      </c>
      <c r="F352" s="10" t="s">
        <v>370</v>
      </c>
      <c r="G352" s="10">
        <f>SUBTOTAL(9,G351:G351)</f>
        <v>167100</v>
      </c>
    </row>
    <row r="353" spans="1:7" ht="99.95" customHeight="1">
      <c r="A353" s="5" t="s">
        <v>691</v>
      </c>
      <c r="B353" s="22" t="s">
        <v>692</v>
      </c>
      <c r="C353" s="22"/>
      <c r="D353" s="5" t="s">
        <v>302</v>
      </c>
      <c r="E353" s="8">
        <v>1</v>
      </c>
      <c r="F353" s="8">
        <v>136000</v>
      </c>
      <c r="G353" s="8">
        <v>136000</v>
      </c>
    </row>
    <row r="354" spans="1:7" ht="24.95" customHeight="1">
      <c r="A354" s="23" t="s">
        <v>492</v>
      </c>
      <c r="B354" s="23"/>
      <c r="C354" s="23"/>
      <c r="D354" s="23"/>
      <c r="E354" s="10">
        <f>SUBTOTAL(9,E353:E353)</f>
        <v>1</v>
      </c>
      <c r="F354" s="10" t="s">
        <v>370</v>
      </c>
      <c r="G354" s="10">
        <f>SUBTOTAL(9,G353:G353)</f>
        <v>136000</v>
      </c>
    </row>
    <row r="355" spans="1:7" ht="99.95" customHeight="1">
      <c r="A355" s="5" t="s">
        <v>693</v>
      </c>
      <c r="B355" s="22" t="s">
        <v>694</v>
      </c>
      <c r="C355" s="22"/>
      <c r="D355" s="5" t="s">
        <v>302</v>
      </c>
      <c r="E355" s="8">
        <v>1</v>
      </c>
      <c r="F355" s="8">
        <v>32800</v>
      </c>
      <c r="G355" s="8">
        <v>32800</v>
      </c>
    </row>
    <row r="356" spans="1:7" ht="24.95" customHeight="1">
      <c r="A356" s="23" t="s">
        <v>492</v>
      </c>
      <c r="B356" s="23"/>
      <c r="C356" s="23"/>
      <c r="D356" s="23"/>
      <c r="E356" s="10">
        <f>SUBTOTAL(9,E355:E355)</f>
        <v>1</v>
      </c>
      <c r="F356" s="10" t="s">
        <v>370</v>
      </c>
      <c r="G356" s="10">
        <f>SUBTOTAL(9,G355:G355)</f>
        <v>32800</v>
      </c>
    </row>
    <row r="357" spans="1:7" ht="99.95" customHeight="1">
      <c r="A357" s="5" t="s">
        <v>695</v>
      </c>
      <c r="B357" s="22" t="s">
        <v>696</v>
      </c>
      <c r="C357" s="22"/>
      <c r="D357" s="5" t="s">
        <v>302</v>
      </c>
      <c r="E357" s="8">
        <v>1</v>
      </c>
      <c r="F357" s="8">
        <v>212000</v>
      </c>
      <c r="G357" s="8">
        <v>212000</v>
      </c>
    </row>
    <row r="358" spans="1:7" ht="24.95" customHeight="1">
      <c r="A358" s="23" t="s">
        <v>492</v>
      </c>
      <c r="B358" s="23"/>
      <c r="C358" s="23"/>
      <c r="D358" s="23"/>
      <c r="E358" s="10">
        <f>SUBTOTAL(9,E357:E357)</f>
        <v>1</v>
      </c>
      <c r="F358" s="10" t="s">
        <v>370</v>
      </c>
      <c r="G358" s="10">
        <f>SUBTOTAL(9,G357:G357)</f>
        <v>212000</v>
      </c>
    </row>
    <row r="359" spans="1:7" ht="99.95" customHeight="1">
      <c r="A359" s="5" t="s">
        <v>697</v>
      </c>
      <c r="B359" s="22" t="s">
        <v>698</v>
      </c>
      <c r="C359" s="22"/>
      <c r="D359" s="5" t="s">
        <v>302</v>
      </c>
      <c r="E359" s="8">
        <v>1</v>
      </c>
      <c r="F359" s="8">
        <v>250400</v>
      </c>
      <c r="G359" s="8">
        <v>250400</v>
      </c>
    </row>
    <row r="360" spans="1:7" ht="24.95" customHeight="1">
      <c r="A360" s="23" t="s">
        <v>492</v>
      </c>
      <c r="B360" s="23"/>
      <c r="C360" s="23"/>
      <c r="D360" s="23"/>
      <c r="E360" s="10">
        <f>SUBTOTAL(9,E359:E359)</f>
        <v>1</v>
      </c>
      <c r="F360" s="10" t="s">
        <v>370</v>
      </c>
      <c r="G360" s="10">
        <f>SUBTOTAL(9,G359:G359)</f>
        <v>250400</v>
      </c>
    </row>
    <row r="361" spans="1:7" ht="99.95" customHeight="1">
      <c r="A361" s="5" t="s">
        <v>699</v>
      </c>
      <c r="B361" s="22" t="s">
        <v>700</v>
      </c>
      <c r="C361" s="22"/>
      <c r="D361" s="5" t="s">
        <v>302</v>
      </c>
      <c r="E361" s="8">
        <v>1</v>
      </c>
      <c r="F361" s="8">
        <v>128600</v>
      </c>
      <c r="G361" s="8">
        <v>128600</v>
      </c>
    </row>
    <row r="362" spans="1:7" ht="24.95" customHeight="1">
      <c r="A362" s="23" t="s">
        <v>492</v>
      </c>
      <c r="B362" s="23"/>
      <c r="C362" s="23"/>
      <c r="D362" s="23"/>
      <c r="E362" s="10">
        <f>SUBTOTAL(9,E361:E361)</f>
        <v>1</v>
      </c>
      <c r="F362" s="10" t="s">
        <v>370</v>
      </c>
      <c r="G362" s="10">
        <f>SUBTOTAL(9,G361:G361)</f>
        <v>128600</v>
      </c>
    </row>
    <row r="363" spans="1:7" ht="99.95" customHeight="1">
      <c r="A363" s="5" t="s">
        <v>701</v>
      </c>
      <c r="B363" s="22" t="s">
        <v>702</v>
      </c>
      <c r="C363" s="22"/>
      <c r="D363" s="5" t="s">
        <v>302</v>
      </c>
      <c r="E363" s="8">
        <v>1</v>
      </c>
      <c r="F363" s="8">
        <v>126000</v>
      </c>
      <c r="G363" s="8">
        <v>126000</v>
      </c>
    </row>
    <row r="364" spans="1:7" ht="24.95" customHeight="1">
      <c r="A364" s="23" t="s">
        <v>492</v>
      </c>
      <c r="B364" s="23"/>
      <c r="C364" s="23"/>
      <c r="D364" s="23"/>
      <c r="E364" s="10">
        <f>SUBTOTAL(9,E363:E363)</f>
        <v>1</v>
      </c>
      <c r="F364" s="10" t="s">
        <v>370</v>
      </c>
      <c r="G364" s="10">
        <f>SUBTOTAL(9,G363:G363)</f>
        <v>126000</v>
      </c>
    </row>
    <row r="365" spans="1:7" ht="99.95" customHeight="1">
      <c r="A365" s="5" t="s">
        <v>703</v>
      </c>
      <c r="B365" s="22" t="s">
        <v>704</v>
      </c>
      <c r="C365" s="22"/>
      <c r="D365" s="5" t="s">
        <v>302</v>
      </c>
      <c r="E365" s="8">
        <v>1</v>
      </c>
      <c r="F365" s="8">
        <v>86400</v>
      </c>
      <c r="G365" s="8">
        <v>86400</v>
      </c>
    </row>
    <row r="366" spans="1:7" ht="24.95" customHeight="1">
      <c r="A366" s="23" t="s">
        <v>492</v>
      </c>
      <c r="B366" s="23"/>
      <c r="C366" s="23"/>
      <c r="D366" s="23"/>
      <c r="E366" s="10">
        <f>SUBTOTAL(9,E365:E365)</f>
        <v>1</v>
      </c>
      <c r="F366" s="10" t="s">
        <v>370</v>
      </c>
      <c r="G366" s="10">
        <f>SUBTOTAL(9,G365:G365)</f>
        <v>86400</v>
      </c>
    </row>
    <row r="367" spans="1:7" ht="99.95" customHeight="1">
      <c r="A367" s="5" t="s">
        <v>705</v>
      </c>
      <c r="B367" s="22" t="s">
        <v>706</v>
      </c>
      <c r="C367" s="22"/>
      <c r="D367" s="5" t="s">
        <v>302</v>
      </c>
      <c r="E367" s="8">
        <v>1</v>
      </c>
      <c r="F367" s="8">
        <v>450800</v>
      </c>
      <c r="G367" s="8">
        <v>450800</v>
      </c>
    </row>
    <row r="368" spans="1:7" ht="24.95" customHeight="1">
      <c r="A368" s="23" t="s">
        <v>492</v>
      </c>
      <c r="B368" s="23"/>
      <c r="C368" s="23"/>
      <c r="D368" s="23"/>
      <c r="E368" s="10">
        <f>SUBTOTAL(9,E367:E367)</f>
        <v>1</v>
      </c>
      <c r="F368" s="10" t="s">
        <v>370</v>
      </c>
      <c r="G368" s="10">
        <f>SUBTOTAL(9,G367:G367)</f>
        <v>450800</v>
      </c>
    </row>
    <row r="369" spans="1:7" ht="99.95" customHeight="1">
      <c r="A369" s="5" t="s">
        <v>707</v>
      </c>
      <c r="B369" s="22" t="s">
        <v>708</v>
      </c>
      <c r="C369" s="22"/>
      <c r="D369" s="5" t="s">
        <v>302</v>
      </c>
      <c r="E369" s="8">
        <v>1</v>
      </c>
      <c r="F369" s="8">
        <v>572600</v>
      </c>
      <c r="G369" s="8">
        <v>572600</v>
      </c>
    </row>
    <row r="370" spans="1:7" ht="24.95" customHeight="1">
      <c r="A370" s="23" t="s">
        <v>492</v>
      </c>
      <c r="B370" s="23"/>
      <c r="C370" s="23"/>
      <c r="D370" s="23"/>
      <c r="E370" s="10">
        <f>SUBTOTAL(9,E369:E369)</f>
        <v>1</v>
      </c>
      <c r="F370" s="10" t="s">
        <v>370</v>
      </c>
      <c r="G370" s="10">
        <f>SUBTOTAL(9,G369:G369)</f>
        <v>572600</v>
      </c>
    </row>
    <row r="371" spans="1:7" ht="99.95" customHeight="1">
      <c r="A371" s="5" t="s">
        <v>81</v>
      </c>
      <c r="B371" s="22" t="s">
        <v>709</v>
      </c>
      <c r="C371" s="22"/>
      <c r="D371" s="5" t="s">
        <v>302</v>
      </c>
      <c r="E371" s="8">
        <v>1</v>
      </c>
      <c r="F371" s="8">
        <v>51300</v>
      </c>
      <c r="G371" s="8">
        <v>51300</v>
      </c>
    </row>
    <row r="372" spans="1:7" ht="24.95" customHeight="1">
      <c r="A372" s="23" t="s">
        <v>492</v>
      </c>
      <c r="B372" s="23"/>
      <c r="C372" s="23"/>
      <c r="D372" s="23"/>
      <c r="E372" s="10">
        <f>SUBTOTAL(9,E371:E371)</f>
        <v>1</v>
      </c>
      <c r="F372" s="10" t="s">
        <v>370</v>
      </c>
      <c r="G372" s="10">
        <f>SUBTOTAL(9,G371:G371)</f>
        <v>51300</v>
      </c>
    </row>
    <row r="373" spans="1:7" ht="99.95" customHeight="1">
      <c r="A373" s="5" t="s">
        <v>710</v>
      </c>
      <c r="B373" s="22" t="s">
        <v>711</v>
      </c>
      <c r="C373" s="22"/>
      <c r="D373" s="5" t="s">
        <v>302</v>
      </c>
      <c r="E373" s="8">
        <v>1</v>
      </c>
      <c r="F373" s="8">
        <v>109600</v>
      </c>
      <c r="G373" s="8">
        <v>109600</v>
      </c>
    </row>
    <row r="374" spans="1:7" ht="24.95" customHeight="1">
      <c r="A374" s="23" t="s">
        <v>492</v>
      </c>
      <c r="B374" s="23"/>
      <c r="C374" s="23"/>
      <c r="D374" s="23"/>
      <c r="E374" s="10">
        <f>SUBTOTAL(9,E373:E373)</f>
        <v>1</v>
      </c>
      <c r="F374" s="10" t="s">
        <v>370</v>
      </c>
      <c r="G374" s="10">
        <f>SUBTOTAL(9,G373:G373)</f>
        <v>109600</v>
      </c>
    </row>
    <row r="375" spans="1:7" ht="99.95" customHeight="1">
      <c r="A375" s="5" t="s">
        <v>712</v>
      </c>
      <c r="B375" s="22" t="s">
        <v>713</v>
      </c>
      <c r="C375" s="22"/>
      <c r="D375" s="5" t="s">
        <v>302</v>
      </c>
      <c r="E375" s="8">
        <v>1</v>
      </c>
      <c r="F375" s="8">
        <v>153300</v>
      </c>
      <c r="G375" s="8">
        <v>153300</v>
      </c>
    </row>
    <row r="376" spans="1:7" ht="24.95" customHeight="1">
      <c r="A376" s="23" t="s">
        <v>492</v>
      </c>
      <c r="B376" s="23"/>
      <c r="C376" s="23"/>
      <c r="D376" s="23"/>
      <c r="E376" s="10">
        <f>SUBTOTAL(9,E375:E375)</f>
        <v>1</v>
      </c>
      <c r="F376" s="10" t="s">
        <v>370</v>
      </c>
      <c r="G376" s="10">
        <f>SUBTOTAL(9,G375:G375)</f>
        <v>153300</v>
      </c>
    </row>
    <row r="377" spans="1:7" ht="99.95" customHeight="1">
      <c r="A377" s="5" t="s">
        <v>714</v>
      </c>
      <c r="B377" s="22" t="s">
        <v>715</v>
      </c>
      <c r="C377" s="22"/>
      <c r="D377" s="5" t="s">
        <v>302</v>
      </c>
      <c r="E377" s="8">
        <v>1</v>
      </c>
      <c r="F377" s="8">
        <v>373000</v>
      </c>
      <c r="G377" s="8">
        <v>373000</v>
      </c>
    </row>
    <row r="378" spans="1:7" ht="24.95" customHeight="1">
      <c r="A378" s="23" t="s">
        <v>492</v>
      </c>
      <c r="B378" s="23"/>
      <c r="C378" s="23"/>
      <c r="D378" s="23"/>
      <c r="E378" s="10">
        <f>SUBTOTAL(9,E377:E377)</f>
        <v>1</v>
      </c>
      <c r="F378" s="10" t="s">
        <v>370</v>
      </c>
      <c r="G378" s="10">
        <f>SUBTOTAL(9,G377:G377)</f>
        <v>373000</v>
      </c>
    </row>
    <row r="379" spans="1:7" ht="99.95" customHeight="1">
      <c r="A379" s="5" t="s">
        <v>716</v>
      </c>
      <c r="B379" s="22" t="s">
        <v>717</v>
      </c>
      <c r="C379" s="22"/>
      <c r="D379" s="5" t="s">
        <v>302</v>
      </c>
      <c r="E379" s="8">
        <v>1</v>
      </c>
      <c r="F379" s="8">
        <v>103800</v>
      </c>
      <c r="G379" s="8">
        <v>103800</v>
      </c>
    </row>
    <row r="380" spans="1:7" ht="24.95" customHeight="1">
      <c r="A380" s="23" t="s">
        <v>492</v>
      </c>
      <c r="B380" s="23"/>
      <c r="C380" s="23"/>
      <c r="D380" s="23"/>
      <c r="E380" s="10">
        <f>SUBTOTAL(9,E379:E379)</f>
        <v>1</v>
      </c>
      <c r="F380" s="10" t="s">
        <v>370</v>
      </c>
      <c r="G380" s="10">
        <f>SUBTOTAL(9,G379:G379)</f>
        <v>103800</v>
      </c>
    </row>
    <row r="381" spans="1:7" ht="99.95" customHeight="1">
      <c r="A381" s="5" t="s">
        <v>718</v>
      </c>
      <c r="B381" s="22" t="s">
        <v>719</v>
      </c>
      <c r="C381" s="22"/>
      <c r="D381" s="5" t="s">
        <v>302</v>
      </c>
      <c r="E381" s="8">
        <v>1</v>
      </c>
      <c r="F381" s="8">
        <v>334000</v>
      </c>
      <c r="G381" s="8">
        <v>334000</v>
      </c>
    </row>
    <row r="382" spans="1:7" ht="24.95" customHeight="1">
      <c r="A382" s="23" t="s">
        <v>492</v>
      </c>
      <c r="B382" s="23"/>
      <c r="C382" s="23"/>
      <c r="D382" s="23"/>
      <c r="E382" s="10">
        <f>SUBTOTAL(9,E381:E381)</f>
        <v>1</v>
      </c>
      <c r="F382" s="10" t="s">
        <v>370</v>
      </c>
      <c r="G382" s="10">
        <f>SUBTOTAL(9,G381:G381)</f>
        <v>334000</v>
      </c>
    </row>
    <row r="383" spans="1:7" ht="99.95" customHeight="1">
      <c r="A383" s="5" t="s">
        <v>720</v>
      </c>
      <c r="B383" s="22" t="s">
        <v>721</v>
      </c>
      <c r="C383" s="22"/>
      <c r="D383" s="5" t="s">
        <v>302</v>
      </c>
      <c r="E383" s="8">
        <v>1</v>
      </c>
      <c r="F383" s="8">
        <v>193000</v>
      </c>
      <c r="G383" s="8">
        <v>193000</v>
      </c>
    </row>
    <row r="384" spans="1:7" ht="24.95" customHeight="1">
      <c r="A384" s="23" t="s">
        <v>492</v>
      </c>
      <c r="B384" s="23"/>
      <c r="C384" s="23"/>
      <c r="D384" s="23"/>
      <c r="E384" s="10">
        <f>SUBTOTAL(9,E383:E383)</f>
        <v>1</v>
      </c>
      <c r="F384" s="10" t="s">
        <v>370</v>
      </c>
      <c r="G384" s="10">
        <f>SUBTOTAL(9,G383:G383)</f>
        <v>193000</v>
      </c>
    </row>
    <row r="385" spans="1:7" ht="99.95" customHeight="1">
      <c r="A385" s="5" t="s">
        <v>722</v>
      </c>
      <c r="B385" s="22" t="s">
        <v>723</v>
      </c>
      <c r="C385" s="22"/>
      <c r="D385" s="5" t="s">
        <v>302</v>
      </c>
      <c r="E385" s="8">
        <v>1</v>
      </c>
      <c r="F385" s="8">
        <v>538000</v>
      </c>
      <c r="G385" s="8">
        <v>538000</v>
      </c>
    </row>
    <row r="386" spans="1:7" ht="24.95" customHeight="1">
      <c r="A386" s="23" t="s">
        <v>492</v>
      </c>
      <c r="B386" s="23"/>
      <c r="C386" s="23"/>
      <c r="D386" s="23"/>
      <c r="E386" s="10">
        <f>SUBTOTAL(9,E385:E385)</f>
        <v>1</v>
      </c>
      <c r="F386" s="10" t="s">
        <v>370</v>
      </c>
      <c r="G386" s="10">
        <f>SUBTOTAL(9,G385:G385)</f>
        <v>538000</v>
      </c>
    </row>
    <row r="387" spans="1:7" ht="99.95" customHeight="1">
      <c r="A387" s="5" t="s">
        <v>724</v>
      </c>
      <c r="B387" s="22" t="s">
        <v>725</v>
      </c>
      <c r="C387" s="22"/>
      <c r="D387" s="5" t="s">
        <v>302</v>
      </c>
      <c r="E387" s="8">
        <v>1</v>
      </c>
      <c r="F387" s="8">
        <v>735400</v>
      </c>
      <c r="G387" s="8">
        <v>735400</v>
      </c>
    </row>
    <row r="388" spans="1:7" ht="24.95" customHeight="1">
      <c r="A388" s="23" t="s">
        <v>492</v>
      </c>
      <c r="B388" s="23"/>
      <c r="C388" s="23"/>
      <c r="D388" s="23"/>
      <c r="E388" s="10">
        <f>SUBTOTAL(9,E387:E387)</f>
        <v>1</v>
      </c>
      <c r="F388" s="10" t="s">
        <v>370</v>
      </c>
      <c r="G388" s="10">
        <f>SUBTOTAL(9,G387:G387)</f>
        <v>735400</v>
      </c>
    </row>
    <row r="389" spans="1:7" ht="99.95" customHeight="1">
      <c r="A389" s="5" t="s">
        <v>726</v>
      </c>
      <c r="B389" s="22" t="s">
        <v>727</v>
      </c>
      <c r="C389" s="22"/>
      <c r="D389" s="5" t="s">
        <v>302</v>
      </c>
      <c r="E389" s="8">
        <v>1</v>
      </c>
      <c r="F389" s="8">
        <v>145400</v>
      </c>
      <c r="G389" s="8">
        <v>145400</v>
      </c>
    </row>
    <row r="390" spans="1:7" ht="24.95" customHeight="1">
      <c r="A390" s="23" t="s">
        <v>492</v>
      </c>
      <c r="B390" s="23"/>
      <c r="C390" s="23"/>
      <c r="D390" s="23"/>
      <c r="E390" s="10">
        <f>SUBTOTAL(9,E389:E389)</f>
        <v>1</v>
      </c>
      <c r="F390" s="10" t="s">
        <v>370</v>
      </c>
      <c r="G390" s="10">
        <f>SUBTOTAL(9,G389:G389)</f>
        <v>145400</v>
      </c>
    </row>
    <row r="391" spans="1:7" ht="99.95" customHeight="1">
      <c r="A391" s="5" t="s">
        <v>88</v>
      </c>
      <c r="B391" s="22" t="s">
        <v>728</v>
      </c>
      <c r="C391" s="22"/>
      <c r="D391" s="5" t="s">
        <v>302</v>
      </c>
      <c r="E391" s="8">
        <v>1</v>
      </c>
      <c r="F391" s="8">
        <v>277600</v>
      </c>
      <c r="G391" s="8">
        <v>277600</v>
      </c>
    </row>
    <row r="392" spans="1:7" ht="24.95" customHeight="1">
      <c r="A392" s="23" t="s">
        <v>492</v>
      </c>
      <c r="B392" s="23"/>
      <c r="C392" s="23"/>
      <c r="D392" s="23"/>
      <c r="E392" s="10">
        <f>SUBTOTAL(9,E391:E391)</f>
        <v>1</v>
      </c>
      <c r="F392" s="10" t="s">
        <v>370</v>
      </c>
      <c r="G392" s="10">
        <f>SUBTOTAL(9,G391:G391)</f>
        <v>277600</v>
      </c>
    </row>
    <row r="393" spans="1:7" ht="99.95" customHeight="1">
      <c r="A393" s="5" t="s">
        <v>729</v>
      </c>
      <c r="B393" s="22" t="s">
        <v>730</v>
      </c>
      <c r="C393" s="22"/>
      <c r="D393" s="5" t="s">
        <v>302</v>
      </c>
      <c r="E393" s="8">
        <v>1</v>
      </c>
      <c r="F393" s="8">
        <v>94000</v>
      </c>
      <c r="G393" s="8">
        <v>94000</v>
      </c>
    </row>
    <row r="394" spans="1:7" ht="24.95" customHeight="1">
      <c r="A394" s="23" t="s">
        <v>492</v>
      </c>
      <c r="B394" s="23"/>
      <c r="C394" s="23"/>
      <c r="D394" s="23"/>
      <c r="E394" s="10">
        <f>SUBTOTAL(9,E393:E393)</f>
        <v>1</v>
      </c>
      <c r="F394" s="10" t="s">
        <v>370</v>
      </c>
      <c r="G394" s="10">
        <f>SUBTOTAL(9,G393:G393)</f>
        <v>94000</v>
      </c>
    </row>
    <row r="395" spans="1:7" ht="99.95" customHeight="1">
      <c r="A395" s="5" t="s">
        <v>731</v>
      </c>
      <c r="B395" s="22" t="s">
        <v>732</v>
      </c>
      <c r="C395" s="22"/>
      <c r="D395" s="5" t="s">
        <v>302</v>
      </c>
      <c r="E395" s="8">
        <v>1</v>
      </c>
      <c r="F395" s="8">
        <v>202000</v>
      </c>
      <c r="G395" s="8">
        <v>202000</v>
      </c>
    </row>
    <row r="396" spans="1:7" ht="24.95" customHeight="1">
      <c r="A396" s="23" t="s">
        <v>492</v>
      </c>
      <c r="B396" s="23"/>
      <c r="C396" s="23"/>
      <c r="D396" s="23"/>
      <c r="E396" s="10">
        <f>SUBTOTAL(9,E395:E395)</f>
        <v>1</v>
      </c>
      <c r="F396" s="10" t="s">
        <v>370</v>
      </c>
      <c r="G396" s="10">
        <f>SUBTOTAL(9,G395:G395)</f>
        <v>202000</v>
      </c>
    </row>
    <row r="397" spans="1:7" ht="99.95" customHeight="1">
      <c r="A397" s="5" t="s">
        <v>733</v>
      </c>
      <c r="B397" s="22" t="s">
        <v>734</v>
      </c>
      <c r="C397" s="22"/>
      <c r="D397" s="5" t="s">
        <v>302</v>
      </c>
      <c r="E397" s="8">
        <v>1</v>
      </c>
      <c r="F397" s="8">
        <v>85700</v>
      </c>
      <c r="G397" s="8">
        <v>85700</v>
      </c>
    </row>
    <row r="398" spans="1:7" ht="24.95" customHeight="1">
      <c r="A398" s="23" t="s">
        <v>492</v>
      </c>
      <c r="B398" s="23"/>
      <c r="C398" s="23"/>
      <c r="D398" s="23"/>
      <c r="E398" s="10">
        <f>SUBTOTAL(9,E397:E397)</f>
        <v>1</v>
      </c>
      <c r="F398" s="10" t="s">
        <v>370</v>
      </c>
      <c r="G398" s="10">
        <f>SUBTOTAL(9,G397:G397)</f>
        <v>85700</v>
      </c>
    </row>
    <row r="399" spans="1:7" ht="120" customHeight="1">
      <c r="A399" s="5" t="s">
        <v>735</v>
      </c>
      <c r="B399" s="22" t="s">
        <v>736</v>
      </c>
      <c r="C399" s="22"/>
      <c r="D399" s="5" t="s">
        <v>519</v>
      </c>
      <c r="E399" s="8">
        <v>1</v>
      </c>
      <c r="F399" s="8">
        <v>55000</v>
      </c>
      <c r="G399" s="8">
        <v>55000</v>
      </c>
    </row>
    <row r="400" spans="1:7" ht="24.95" customHeight="1">
      <c r="A400" s="23" t="s">
        <v>492</v>
      </c>
      <c r="B400" s="23"/>
      <c r="C400" s="23"/>
      <c r="D400" s="23"/>
      <c r="E400" s="10">
        <f>SUBTOTAL(9,E399:E399)</f>
        <v>1</v>
      </c>
      <c r="F400" s="10" t="s">
        <v>370</v>
      </c>
      <c r="G400" s="10">
        <f>SUBTOTAL(9,G399:G399)</f>
        <v>55000</v>
      </c>
    </row>
    <row r="401" spans="1:7" ht="99.95" customHeight="1">
      <c r="A401" s="5" t="s">
        <v>737</v>
      </c>
      <c r="B401" s="22" t="s">
        <v>738</v>
      </c>
      <c r="C401" s="22"/>
      <c r="D401" s="5" t="s">
        <v>302</v>
      </c>
      <c r="E401" s="8">
        <v>1</v>
      </c>
      <c r="F401" s="8">
        <v>3107400</v>
      </c>
      <c r="G401" s="8">
        <v>3107400</v>
      </c>
    </row>
    <row r="402" spans="1:7" ht="24.95" customHeight="1">
      <c r="A402" s="23" t="s">
        <v>492</v>
      </c>
      <c r="B402" s="23"/>
      <c r="C402" s="23"/>
      <c r="D402" s="23"/>
      <c r="E402" s="10">
        <f>SUBTOTAL(9,E401:E401)</f>
        <v>1</v>
      </c>
      <c r="F402" s="10" t="s">
        <v>370</v>
      </c>
      <c r="G402" s="10">
        <f>SUBTOTAL(9,G401:G401)</f>
        <v>3107400</v>
      </c>
    </row>
    <row r="403" spans="1:7" ht="140.1" customHeight="1">
      <c r="A403" s="5" t="s">
        <v>739</v>
      </c>
      <c r="B403" s="22" t="s">
        <v>740</v>
      </c>
      <c r="C403" s="22"/>
      <c r="D403" s="5" t="s">
        <v>302</v>
      </c>
      <c r="E403" s="8">
        <v>1</v>
      </c>
      <c r="F403" s="8">
        <v>1620600</v>
      </c>
      <c r="G403" s="8">
        <v>1620600</v>
      </c>
    </row>
    <row r="404" spans="1:7" ht="24.95" customHeight="1">
      <c r="A404" s="23" t="s">
        <v>492</v>
      </c>
      <c r="B404" s="23"/>
      <c r="C404" s="23"/>
      <c r="D404" s="23"/>
      <c r="E404" s="10">
        <f>SUBTOTAL(9,E403:E403)</f>
        <v>1</v>
      </c>
      <c r="F404" s="10" t="s">
        <v>370</v>
      </c>
      <c r="G404" s="10">
        <f>SUBTOTAL(9,G403:G403)</f>
        <v>1620600</v>
      </c>
    </row>
    <row r="405" spans="1:7" ht="120" customHeight="1">
      <c r="A405" s="5" t="s">
        <v>741</v>
      </c>
      <c r="B405" s="22" t="s">
        <v>742</v>
      </c>
      <c r="C405" s="22"/>
      <c r="D405" s="5" t="s">
        <v>302</v>
      </c>
      <c r="E405" s="8">
        <v>1</v>
      </c>
      <c r="F405" s="8">
        <v>3507000</v>
      </c>
      <c r="G405" s="8">
        <v>3507000</v>
      </c>
    </row>
    <row r="406" spans="1:7" ht="24.95" customHeight="1">
      <c r="A406" s="23" t="s">
        <v>492</v>
      </c>
      <c r="B406" s="23"/>
      <c r="C406" s="23"/>
      <c r="D406" s="23"/>
      <c r="E406" s="10">
        <f>SUBTOTAL(9,E405:E405)</f>
        <v>1</v>
      </c>
      <c r="F406" s="10" t="s">
        <v>370</v>
      </c>
      <c r="G406" s="10">
        <f>SUBTOTAL(9,G405:G405)</f>
        <v>3507000</v>
      </c>
    </row>
    <row r="407" spans="1:7" ht="120" customHeight="1">
      <c r="A407" s="5" t="s">
        <v>743</v>
      </c>
      <c r="B407" s="22" t="s">
        <v>744</v>
      </c>
      <c r="C407" s="22"/>
      <c r="D407" s="5" t="s">
        <v>302</v>
      </c>
      <c r="E407" s="8">
        <v>1</v>
      </c>
      <c r="F407" s="8">
        <v>957400</v>
      </c>
      <c r="G407" s="8">
        <v>957400</v>
      </c>
    </row>
    <row r="408" spans="1:7" ht="24.95" customHeight="1">
      <c r="A408" s="23" t="s">
        <v>492</v>
      </c>
      <c r="B408" s="23"/>
      <c r="C408" s="23"/>
      <c r="D408" s="23"/>
      <c r="E408" s="10">
        <f>SUBTOTAL(9,E407:E407)</f>
        <v>1</v>
      </c>
      <c r="F408" s="10" t="s">
        <v>370</v>
      </c>
      <c r="G408" s="10">
        <f>SUBTOTAL(9,G407:G407)</f>
        <v>957400</v>
      </c>
    </row>
    <row r="409" spans="1:7" ht="99.95" customHeight="1">
      <c r="A409" s="5" t="s">
        <v>745</v>
      </c>
      <c r="B409" s="22" t="s">
        <v>746</v>
      </c>
      <c r="C409" s="22"/>
      <c r="D409" s="5" t="s">
        <v>519</v>
      </c>
      <c r="E409" s="8">
        <v>1</v>
      </c>
      <c r="F409" s="8">
        <v>270720</v>
      </c>
      <c r="G409" s="8">
        <v>270720</v>
      </c>
    </row>
    <row r="410" spans="1:7" ht="24.95" customHeight="1">
      <c r="A410" s="23" t="s">
        <v>492</v>
      </c>
      <c r="B410" s="23"/>
      <c r="C410" s="23"/>
      <c r="D410" s="23"/>
      <c r="E410" s="10">
        <f>SUBTOTAL(9,E409:E409)</f>
        <v>1</v>
      </c>
      <c r="F410" s="10" t="s">
        <v>370</v>
      </c>
      <c r="G410" s="10">
        <f>SUBTOTAL(9,G409:G409)</f>
        <v>270720</v>
      </c>
    </row>
    <row r="411" spans="1:7" ht="99.95" customHeight="1">
      <c r="A411" s="5" t="s">
        <v>91</v>
      </c>
      <c r="B411" s="22" t="s">
        <v>747</v>
      </c>
      <c r="C411" s="22"/>
      <c r="D411" s="5" t="s">
        <v>302</v>
      </c>
      <c r="E411" s="8">
        <v>1</v>
      </c>
      <c r="F411" s="8">
        <v>180480</v>
      </c>
      <c r="G411" s="8">
        <v>180480</v>
      </c>
    </row>
    <row r="412" spans="1:7" ht="24.95" customHeight="1">
      <c r="A412" s="23" t="s">
        <v>492</v>
      </c>
      <c r="B412" s="23"/>
      <c r="C412" s="23"/>
      <c r="D412" s="23"/>
      <c r="E412" s="10">
        <f>SUBTOTAL(9,E411:E411)</f>
        <v>1</v>
      </c>
      <c r="F412" s="10" t="s">
        <v>370</v>
      </c>
      <c r="G412" s="10">
        <f>SUBTOTAL(9,G411:G411)</f>
        <v>180480</v>
      </c>
    </row>
    <row r="413" spans="1:7" ht="99.95" customHeight="1">
      <c r="A413" s="5" t="s">
        <v>748</v>
      </c>
      <c r="B413" s="22" t="s">
        <v>749</v>
      </c>
      <c r="C413" s="22"/>
      <c r="D413" s="5" t="s">
        <v>519</v>
      </c>
      <c r="E413" s="8">
        <v>1</v>
      </c>
      <c r="F413" s="8">
        <v>378000</v>
      </c>
      <c r="G413" s="8">
        <v>378000</v>
      </c>
    </row>
    <row r="414" spans="1:7" ht="24.95" customHeight="1">
      <c r="A414" s="23" t="s">
        <v>492</v>
      </c>
      <c r="B414" s="23"/>
      <c r="C414" s="23"/>
      <c r="D414" s="23"/>
      <c r="E414" s="10">
        <f>SUBTOTAL(9,E413:E413)</f>
        <v>1</v>
      </c>
      <c r="F414" s="10" t="s">
        <v>370</v>
      </c>
      <c r="G414" s="10">
        <f>SUBTOTAL(9,G413:G413)</f>
        <v>378000</v>
      </c>
    </row>
    <row r="415" spans="1:7" ht="99.95" customHeight="1">
      <c r="A415" s="5" t="s">
        <v>750</v>
      </c>
      <c r="B415" s="22" t="s">
        <v>751</v>
      </c>
      <c r="C415" s="22"/>
      <c r="D415" s="5" t="s">
        <v>302</v>
      </c>
      <c r="E415" s="8">
        <v>1</v>
      </c>
      <c r="F415" s="8">
        <v>378000</v>
      </c>
      <c r="G415" s="8">
        <v>378000</v>
      </c>
    </row>
    <row r="416" spans="1:7" ht="24.95" customHeight="1">
      <c r="A416" s="23" t="s">
        <v>492</v>
      </c>
      <c r="B416" s="23"/>
      <c r="C416" s="23"/>
      <c r="D416" s="23"/>
      <c r="E416" s="10">
        <f>SUBTOTAL(9,E415:E415)</f>
        <v>1</v>
      </c>
      <c r="F416" s="10" t="s">
        <v>370</v>
      </c>
      <c r="G416" s="10">
        <f>SUBTOTAL(9,G415:G415)</f>
        <v>378000</v>
      </c>
    </row>
    <row r="417" spans="1:7" ht="99.95" customHeight="1">
      <c r="A417" s="5" t="s">
        <v>752</v>
      </c>
      <c r="B417" s="22" t="s">
        <v>753</v>
      </c>
      <c r="C417" s="22"/>
      <c r="D417" s="5" t="s">
        <v>302</v>
      </c>
      <c r="E417" s="8">
        <v>195</v>
      </c>
      <c r="F417" s="8">
        <v>1800</v>
      </c>
      <c r="G417" s="8">
        <v>351000</v>
      </c>
    </row>
    <row r="418" spans="1:7" ht="24.95" customHeight="1">
      <c r="A418" s="23" t="s">
        <v>492</v>
      </c>
      <c r="B418" s="23"/>
      <c r="C418" s="23"/>
      <c r="D418" s="23"/>
      <c r="E418" s="10">
        <f>SUBTOTAL(9,E417:E417)</f>
        <v>195</v>
      </c>
      <c r="F418" s="10" t="s">
        <v>370</v>
      </c>
      <c r="G418" s="10">
        <f>SUBTOTAL(9,G417:G417)</f>
        <v>351000</v>
      </c>
    </row>
    <row r="419" spans="1:7" ht="99.95" customHeight="1">
      <c r="A419" s="5" t="s">
        <v>754</v>
      </c>
      <c r="B419" s="22" t="s">
        <v>755</v>
      </c>
      <c r="C419" s="22"/>
      <c r="D419" s="5" t="s">
        <v>519</v>
      </c>
      <c r="E419" s="8">
        <v>210</v>
      </c>
      <c r="F419" s="8">
        <v>1800</v>
      </c>
      <c r="G419" s="8">
        <v>378000</v>
      </c>
    </row>
    <row r="420" spans="1:7" ht="24.95" customHeight="1">
      <c r="A420" s="23" t="s">
        <v>492</v>
      </c>
      <c r="B420" s="23"/>
      <c r="C420" s="23"/>
      <c r="D420" s="23"/>
      <c r="E420" s="10">
        <f>SUBTOTAL(9,E419:E419)</f>
        <v>210</v>
      </c>
      <c r="F420" s="10" t="s">
        <v>370</v>
      </c>
      <c r="G420" s="10">
        <f>SUBTOTAL(9,G419:G419)</f>
        <v>378000</v>
      </c>
    </row>
    <row r="421" spans="1:7" ht="99.95" customHeight="1">
      <c r="A421" s="5" t="s">
        <v>756</v>
      </c>
      <c r="B421" s="22" t="s">
        <v>757</v>
      </c>
      <c r="C421" s="22"/>
      <c r="D421" s="5" t="s">
        <v>302</v>
      </c>
      <c r="E421" s="8">
        <v>210</v>
      </c>
      <c r="F421" s="8">
        <v>1800</v>
      </c>
      <c r="G421" s="8">
        <v>378000</v>
      </c>
    </row>
    <row r="422" spans="1:7" ht="24.95" customHeight="1">
      <c r="A422" s="23" t="s">
        <v>492</v>
      </c>
      <c r="B422" s="23"/>
      <c r="C422" s="23"/>
      <c r="D422" s="23"/>
      <c r="E422" s="10">
        <f>SUBTOTAL(9,E421:E421)</f>
        <v>210</v>
      </c>
      <c r="F422" s="10" t="s">
        <v>370</v>
      </c>
      <c r="G422" s="10">
        <f>SUBTOTAL(9,G421:G421)</f>
        <v>378000</v>
      </c>
    </row>
    <row r="423" spans="1:7" ht="99.95" customHeight="1">
      <c r="A423" s="5" t="s">
        <v>758</v>
      </c>
      <c r="B423" s="22" t="s">
        <v>759</v>
      </c>
      <c r="C423" s="22"/>
      <c r="D423" s="5" t="s">
        <v>302</v>
      </c>
      <c r="E423" s="8">
        <v>195</v>
      </c>
      <c r="F423" s="8">
        <v>1800</v>
      </c>
      <c r="G423" s="8">
        <v>351000</v>
      </c>
    </row>
    <row r="424" spans="1:7" ht="24.95" customHeight="1">
      <c r="A424" s="23" t="s">
        <v>492</v>
      </c>
      <c r="B424" s="23"/>
      <c r="C424" s="23"/>
      <c r="D424" s="23"/>
      <c r="E424" s="10">
        <f>SUBTOTAL(9,E423:E423)</f>
        <v>195</v>
      </c>
      <c r="F424" s="10" t="s">
        <v>370</v>
      </c>
      <c r="G424" s="10">
        <f>SUBTOTAL(9,G423:G423)</f>
        <v>351000</v>
      </c>
    </row>
    <row r="425" spans="1:7" ht="99.95" customHeight="1">
      <c r="A425" s="5" t="s">
        <v>760</v>
      </c>
      <c r="B425" s="22" t="s">
        <v>761</v>
      </c>
      <c r="C425" s="22"/>
      <c r="D425" s="5" t="s">
        <v>519</v>
      </c>
      <c r="E425" s="8">
        <v>210</v>
      </c>
      <c r="F425" s="8">
        <v>1800</v>
      </c>
      <c r="G425" s="8">
        <v>378000</v>
      </c>
    </row>
    <row r="426" spans="1:7" ht="24.95" customHeight="1">
      <c r="A426" s="23" t="s">
        <v>492</v>
      </c>
      <c r="B426" s="23"/>
      <c r="C426" s="23"/>
      <c r="D426" s="23"/>
      <c r="E426" s="10">
        <f>SUBTOTAL(9,E425:E425)</f>
        <v>210</v>
      </c>
      <c r="F426" s="10" t="s">
        <v>370</v>
      </c>
      <c r="G426" s="10">
        <f>SUBTOTAL(9,G425:G425)</f>
        <v>378000</v>
      </c>
    </row>
    <row r="427" spans="1:7" ht="99.95" customHeight="1">
      <c r="A427" s="5" t="s">
        <v>762</v>
      </c>
      <c r="B427" s="22" t="s">
        <v>763</v>
      </c>
      <c r="C427" s="22"/>
      <c r="D427" s="5" t="s">
        <v>302</v>
      </c>
      <c r="E427" s="8">
        <v>210</v>
      </c>
      <c r="F427" s="8">
        <v>1800</v>
      </c>
      <c r="G427" s="8">
        <v>378000</v>
      </c>
    </row>
    <row r="428" spans="1:7" ht="24.95" customHeight="1">
      <c r="A428" s="23" t="s">
        <v>492</v>
      </c>
      <c r="B428" s="23"/>
      <c r="C428" s="23"/>
      <c r="D428" s="23"/>
      <c r="E428" s="10">
        <f>SUBTOTAL(9,E427:E427)</f>
        <v>210</v>
      </c>
      <c r="F428" s="10" t="s">
        <v>370</v>
      </c>
      <c r="G428" s="10">
        <f>SUBTOTAL(9,G427:G427)</f>
        <v>378000</v>
      </c>
    </row>
    <row r="429" spans="1:7" ht="99.95" customHeight="1">
      <c r="A429" s="5" t="s">
        <v>764</v>
      </c>
      <c r="B429" s="22" t="s">
        <v>765</v>
      </c>
      <c r="C429" s="22"/>
      <c r="D429" s="5" t="s">
        <v>302</v>
      </c>
      <c r="E429" s="8">
        <v>195</v>
      </c>
      <c r="F429" s="8">
        <v>1800</v>
      </c>
      <c r="G429" s="8">
        <v>351000</v>
      </c>
    </row>
    <row r="430" spans="1:7" ht="24.95" customHeight="1">
      <c r="A430" s="23" t="s">
        <v>492</v>
      </c>
      <c r="B430" s="23"/>
      <c r="C430" s="23"/>
      <c r="D430" s="23"/>
      <c r="E430" s="10">
        <f>SUBTOTAL(9,E429:E429)</f>
        <v>195</v>
      </c>
      <c r="F430" s="10" t="s">
        <v>370</v>
      </c>
      <c r="G430" s="10">
        <f>SUBTOTAL(9,G429:G429)</f>
        <v>351000</v>
      </c>
    </row>
    <row r="431" spans="1:7" ht="80.099999999999994" customHeight="1">
      <c r="A431" s="5" t="s">
        <v>766</v>
      </c>
      <c r="B431" s="22" t="s">
        <v>767</v>
      </c>
      <c r="C431" s="22"/>
      <c r="D431" s="5" t="s">
        <v>302</v>
      </c>
      <c r="E431" s="8">
        <v>1</v>
      </c>
      <c r="F431" s="8">
        <v>230000</v>
      </c>
      <c r="G431" s="8">
        <v>230000</v>
      </c>
    </row>
    <row r="432" spans="1:7" ht="24.95" customHeight="1">
      <c r="A432" s="23" t="s">
        <v>492</v>
      </c>
      <c r="B432" s="23"/>
      <c r="C432" s="23"/>
      <c r="D432" s="23"/>
      <c r="E432" s="10">
        <f>SUBTOTAL(9,E431:E431)</f>
        <v>1</v>
      </c>
      <c r="F432" s="10" t="s">
        <v>370</v>
      </c>
      <c r="G432" s="10">
        <f>SUBTOTAL(9,G431:G431)</f>
        <v>230000</v>
      </c>
    </row>
    <row r="433" spans="1:7" ht="99.95" customHeight="1">
      <c r="A433" s="5" t="s">
        <v>768</v>
      </c>
      <c r="B433" s="22" t="s">
        <v>769</v>
      </c>
      <c r="C433" s="22"/>
      <c r="D433" s="5" t="s">
        <v>302</v>
      </c>
      <c r="E433" s="8">
        <v>1</v>
      </c>
      <c r="F433" s="8">
        <v>575000</v>
      </c>
      <c r="G433" s="8">
        <v>575000</v>
      </c>
    </row>
    <row r="434" spans="1:7" ht="24.95" customHeight="1">
      <c r="A434" s="23" t="s">
        <v>492</v>
      </c>
      <c r="B434" s="23"/>
      <c r="C434" s="23"/>
      <c r="D434" s="23"/>
      <c r="E434" s="10">
        <f>SUBTOTAL(9,E433:E433)</f>
        <v>1</v>
      </c>
      <c r="F434" s="10" t="s">
        <v>370</v>
      </c>
      <c r="G434" s="10">
        <f>SUBTOTAL(9,G433:G433)</f>
        <v>575000</v>
      </c>
    </row>
    <row r="435" spans="1:7" ht="80.099999999999994" customHeight="1">
      <c r="A435" s="5" t="s">
        <v>770</v>
      </c>
      <c r="B435" s="22" t="s">
        <v>771</v>
      </c>
      <c r="C435" s="22"/>
      <c r="D435" s="5" t="s">
        <v>302</v>
      </c>
      <c r="E435" s="8">
        <v>130</v>
      </c>
      <c r="F435" s="8">
        <v>2300</v>
      </c>
      <c r="G435" s="8">
        <v>299000</v>
      </c>
    </row>
    <row r="436" spans="1:7" ht="24.95" customHeight="1">
      <c r="A436" s="23" t="s">
        <v>492</v>
      </c>
      <c r="B436" s="23"/>
      <c r="C436" s="23"/>
      <c r="D436" s="23"/>
      <c r="E436" s="10">
        <f>SUBTOTAL(9,E435:E435)</f>
        <v>130</v>
      </c>
      <c r="F436" s="10" t="s">
        <v>370</v>
      </c>
      <c r="G436" s="10">
        <f>SUBTOTAL(9,G435:G435)</f>
        <v>299000</v>
      </c>
    </row>
    <row r="437" spans="1:7" ht="80.099999999999994" customHeight="1">
      <c r="A437" s="5" t="s">
        <v>772</v>
      </c>
      <c r="B437" s="22" t="s">
        <v>773</v>
      </c>
      <c r="C437" s="22"/>
      <c r="D437" s="5" t="s">
        <v>302</v>
      </c>
      <c r="E437" s="8">
        <v>75</v>
      </c>
      <c r="F437" s="8">
        <v>2900</v>
      </c>
      <c r="G437" s="8">
        <v>217500</v>
      </c>
    </row>
    <row r="438" spans="1:7" ht="24.95" customHeight="1">
      <c r="A438" s="23" t="s">
        <v>492</v>
      </c>
      <c r="B438" s="23"/>
      <c r="C438" s="23"/>
      <c r="D438" s="23"/>
      <c r="E438" s="10">
        <f>SUBTOTAL(9,E437:E437)</f>
        <v>75</v>
      </c>
      <c r="F438" s="10" t="s">
        <v>370</v>
      </c>
      <c r="G438" s="10">
        <f>SUBTOTAL(9,G437:G437)</f>
        <v>217500</v>
      </c>
    </row>
    <row r="439" spans="1:7" ht="80.099999999999994" customHeight="1">
      <c r="A439" s="5" t="s">
        <v>774</v>
      </c>
      <c r="B439" s="22" t="s">
        <v>775</v>
      </c>
      <c r="C439" s="22"/>
      <c r="D439" s="5" t="s">
        <v>302</v>
      </c>
      <c r="E439" s="8">
        <v>1</v>
      </c>
      <c r="F439" s="8">
        <v>15000</v>
      </c>
      <c r="G439" s="8">
        <v>15000</v>
      </c>
    </row>
    <row r="440" spans="1:7" ht="24.95" customHeight="1">
      <c r="A440" s="23" t="s">
        <v>492</v>
      </c>
      <c r="B440" s="23"/>
      <c r="C440" s="23"/>
      <c r="D440" s="23"/>
      <c r="E440" s="10">
        <f>SUBTOTAL(9,E439:E439)</f>
        <v>1</v>
      </c>
      <c r="F440" s="10" t="s">
        <v>370</v>
      </c>
      <c r="G440" s="10">
        <f>SUBTOTAL(9,G439:G439)</f>
        <v>15000</v>
      </c>
    </row>
    <row r="441" spans="1:7" ht="80.099999999999994" customHeight="1">
      <c r="A441" s="5" t="s">
        <v>776</v>
      </c>
      <c r="B441" s="22" t="s">
        <v>777</v>
      </c>
      <c r="C441" s="22"/>
      <c r="D441" s="5" t="s">
        <v>302</v>
      </c>
      <c r="E441" s="8">
        <v>1</v>
      </c>
      <c r="F441" s="8">
        <v>16000</v>
      </c>
      <c r="G441" s="8">
        <v>16000</v>
      </c>
    </row>
    <row r="442" spans="1:7" ht="24.95" customHeight="1">
      <c r="A442" s="23" t="s">
        <v>492</v>
      </c>
      <c r="B442" s="23"/>
      <c r="C442" s="23"/>
      <c r="D442" s="23"/>
      <c r="E442" s="10">
        <f>SUBTOTAL(9,E441:E441)</f>
        <v>1</v>
      </c>
      <c r="F442" s="10" t="s">
        <v>370</v>
      </c>
      <c r="G442" s="10">
        <f>SUBTOTAL(9,G441:G441)</f>
        <v>16000</v>
      </c>
    </row>
    <row r="443" spans="1:7" ht="80.099999999999994" customHeight="1">
      <c r="A443" s="5" t="s">
        <v>778</v>
      </c>
      <c r="B443" s="22" t="s">
        <v>779</v>
      </c>
      <c r="C443" s="22"/>
      <c r="D443" s="5" t="s">
        <v>302</v>
      </c>
      <c r="E443" s="8">
        <v>1</v>
      </c>
      <c r="F443" s="8">
        <v>9140</v>
      </c>
      <c r="G443" s="8">
        <v>9140</v>
      </c>
    </row>
    <row r="444" spans="1:7" ht="24.95" customHeight="1">
      <c r="A444" s="23" t="s">
        <v>492</v>
      </c>
      <c r="B444" s="23"/>
      <c r="C444" s="23"/>
      <c r="D444" s="23"/>
      <c r="E444" s="10">
        <f>SUBTOTAL(9,E443:E443)</f>
        <v>1</v>
      </c>
      <c r="F444" s="10" t="s">
        <v>370</v>
      </c>
      <c r="G444" s="10">
        <f>SUBTOTAL(9,G443:G443)</f>
        <v>9140</v>
      </c>
    </row>
    <row r="445" spans="1:7" ht="60" customHeight="1">
      <c r="A445" s="5" t="s">
        <v>780</v>
      </c>
      <c r="B445" s="22" t="s">
        <v>781</v>
      </c>
      <c r="C445" s="22"/>
      <c r="D445" s="5" t="s">
        <v>302</v>
      </c>
      <c r="E445" s="8">
        <v>25</v>
      </c>
      <c r="F445" s="8">
        <v>400</v>
      </c>
      <c r="G445" s="8">
        <v>10000</v>
      </c>
    </row>
    <row r="446" spans="1:7" ht="24.95" customHeight="1">
      <c r="A446" s="23" t="s">
        <v>492</v>
      </c>
      <c r="B446" s="23"/>
      <c r="C446" s="23"/>
      <c r="D446" s="23"/>
      <c r="E446" s="10">
        <f>SUBTOTAL(9,E445:E445)</f>
        <v>25</v>
      </c>
      <c r="F446" s="10" t="s">
        <v>370</v>
      </c>
      <c r="G446" s="10">
        <f>SUBTOTAL(9,G445:G445)</f>
        <v>10000</v>
      </c>
    </row>
    <row r="447" spans="1:7" ht="60" customHeight="1">
      <c r="A447" s="5" t="s">
        <v>782</v>
      </c>
      <c r="B447" s="22" t="s">
        <v>783</v>
      </c>
      <c r="C447" s="22"/>
      <c r="D447" s="5" t="s">
        <v>302</v>
      </c>
      <c r="E447" s="8">
        <v>1</v>
      </c>
      <c r="F447" s="8">
        <v>35000</v>
      </c>
      <c r="G447" s="8">
        <v>35000</v>
      </c>
    </row>
    <row r="448" spans="1:7" ht="24.95" customHeight="1">
      <c r="A448" s="23" t="s">
        <v>492</v>
      </c>
      <c r="B448" s="23"/>
      <c r="C448" s="23"/>
      <c r="D448" s="23"/>
      <c r="E448" s="10">
        <f>SUBTOTAL(9,E447:E447)</f>
        <v>1</v>
      </c>
      <c r="F448" s="10" t="s">
        <v>370</v>
      </c>
      <c r="G448" s="10">
        <f>SUBTOTAL(9,G447:G447)</f>
        <v>35000</v>
      </c>
    </row>
    <row r="449" spans="1:7" ht="80.099999999999994" customHeight="1">
      <c r="A449" s="5" t="s">
        <v>784</v>
      </c>
      <c r="B449" s="22" t="s">
        <v>785</v>
      </c>
      <c r="C449" s="22"/>
      <c r="D449" s="5" t="s">
        <v>302</v>
      </c>
      <c r="E449" s="8">
        <v>2</v>
      </c>
      <c r="F449" s="8">
        <v>5000</v>
      </c>
      <c r="G449" s="8">
        <v>10000</v>
      </c>
    </row>
    <row r="450" spans="1:7" ht="24.95" customHeight="1">
      <c r="A450" s="23" t="s">
        <v>492</v>
      </c>
      <c r="B450" s="23"/>
      <c r="C450" s="23"/>
      <c r="D450" s="23"/>
      <c r="E450" s="10">
        <f>SUBTOTAL(9,E449:E449)</f>
        <v>2</v>
      </c>
      <c r="F450" s="10" t="s">
        <v>370</v>
      </c>
      <c r="G450" s="10">
        <f>SUBTOTAL(9,G449:G449)</f>
        <v>10000</v>
      </c>
    </row>
    <row r="451" spans="1:7" ht="99.95" customHeight="1">
      <c r="A451" s="5" t="s">
        <v>786</v>
      </c>
      <c r="B451" s="22" t="s">
        <v>787</v>
      </c>
      <c r="C451" s="22"/>
      <c r="D451" s="5" t="s">
        <v>302</v>
      </c>
      <c r="E451" s="8">
        <v>280</v>
      </c>
      <c r="F451" s="8">
        <v>600</v>
      </c>
      <c r="G451" s="8">
        <v>168000</v>
      </c>
    </row>
    <row r="452" spans="1:7" ht="99.95" customHeight="1">
      <c r="A452" s="5" t="s">
        <v>786</v>
      </c>
      <c r="B452" s="22" t="s">
        <v>788</v>
      </c>
      <c r="C452" s="22"/>
      <c r="D452" s="5" t="s">
        <v>302</v>
      </c>
      <c r="E452" s="8">
        <v>1</v>
      </c>
      <c r="F452" s="8">
        <v>158000</v>
      </c>
      <c r="G452" s="8">
        <v>158000</v>
      </c>
    </row>
    <row r="453" spans="1:7" ht="99.95" customHeight="1">
      <c r="A453" s="5" t="s">
        <v>786</v>
      </c>
      <c r="B453" s="22" t="s">
        <v>789</v>
      </c>
      <c r="C453" s="22"/>
      <c r="D453" s="5" t="s">
        <v>302</v>
      </c>
      <c r="E453" s="8">
        <v>320</v>
      </c>
      <c r="F453" s="8">
        <v>1700</v>
      </c>
      <c r="G453" s="8">
        <v>544000</v>
      </c>
    </row>
    <row r="454" spans="1:7" ht="24.95" customHeight="1">
      <c r="A454" s="23" t="s">
        <v>492</v>
      </c>
      <c r="B454" s="23"/>
      <c r="C454" s="23"/>
      <c r="D454" s="23"/>
      <c r="E454" s="10">
        <f>SUBTOTAL(9,E451:E453)</f>
        <v>601</v>
      </c>
      <c r="F454" s="10" t="s">
        <v>370</v>
      </c>
      <c r="G454" s="10">
        <f>SUBTOTAL(9,G451:G453)</f>
        <v>870000</v>
      </c>
    </row>
    <row r="455" spans="1:7" ht="80.099999999999994" customHeight="1">
      <c r="A455" s="5" t="s">
        <v>790</v>
      </c>
      <c r="B455" s="22" t="s">
        <v>791</v>
      </c>
      <c r="C455" s="22"/>
      <c r="D455" s="5" t="s">
        <v>302</v>
      </c>
      <c r="E455" s="8">
        <v>2</v>
      </c>
      <c r="F455" s="8">
        <v>8000</v>
      </c>
      <c r="G455" s="8">
        <v>16000</v>
      </c>
    </row>
    <row r="456" spans="1:7" ht="99.95" customHeight="1">
      <c r="A456" s="5" t="s">
        <v>790</v>
      </c>
      <c r="B456" s="22" t="s">
        <v>792</v>
      </c>
      <c r="C456" s="22"/>
      <c r="D456" s="5" t="s">
        <v>302</v>
      </c>
      <c r="E456" s="8">
        <v>6</v>
      </c>
      <c r="F456" s="8">
        <v>550</v>
      </c>
      <c r="G456" s="8">
        <v>3300</v>
      </c>
    </row>
    <row r="457" spans="1:7" ht="24.95" customHeight="1">
      <c r="A457" s="23" t="s">
        <v>492</v>
      </c>
      <c r="B457" s="23"/>
      <c r="C457" s="23"/>
      <c r="D457" s="23"/>
      <c r="E457" s="10">
        <f>SUBTOTAL(9,E455:E456)</f>
        <v>8</v>
      </c>
      <c r="F457" s="10" t="s">
        <v>370</v>
      </c>
      <c r="G457" s="10">
        <f>SUBTOTAL(9,G455:G456)</f>
        <v>19300</v>
      </c>
    </row>
    <row r="458" spans="1:7" ht="60" customHeight="1">
      <c r="A458" s="5" t="s">
        <v>793</v>
      </c>
      <c r="B458" s="22" t="s">
        <v>794</v>
      </c>
      <c r="C458" s="22"/>
      <c r="D458" s="5" t="s">
        <v>302</v>
      </c>
      <c r="E458" s="8">
        <v>1</v>
      </c>
      <c r="F458" s="8">
        <v>140000</v>
      </c>
      <c r="G458" s="8">
        <v>140000</v>
      </c>
    </row>
    <row r="459" spans="1:7" ht="24.95" customHeight="1">
      <c r="A459" s="23" t="s">
        <v>492</v>
      </c>
      <c r="B459" s="23"/>
      <c r="C459" s="23"/>
      <c r="D459" s="23"/>
      <c r="E459" s="10">
        <f>SUBTOTAL(9,E458:E458)</f>
        <v>1</v>
      </c>
      <c r="F459" s="10" t="s">
        <v>370</v>
      </c>
      <c r="G459" s="10">
        <f>SUBTOTAL(9,G458:G458)</f>
        <v>140000</v>
      </c>
    </row>
    <row r="460" spans="1:7" ht="60" customHeight="1">
      <c r="A460" s="5" t="s">
        <v>795</v>
      </c>
      <c r="B460" s="22" t="s">
        <v>796</v>
      </c>
      <c r="C460" s="22"/>
      <c r="D460" s="5" t="s">
        <v>302</v>
      </c>
      <c r="E460" s="8">
        <v>2</v>
      </c>
      <c r="F460" s="8">
        <v>4800</v>
      </c>
      <c r="G460" s="8">
        <v>9600</v>
      </c>
    </row>
    <row r="461" spans="1:7" ht="60" customHeight="1">
      <c r="A461" s="5" t="s">
        <v>795</v>
      </c>
      <c r="B461" s="22" t="s">
        <v>796</v>
      </c>
      <c r="C461" s="22"/>
      <c r="D461" s="5" t="s">
        <v>302</v>
      </c>
      <c r="E461" s="8">
        <v>1</v>
      </c>
      <c r="F461" s="8">
        <v>4800</v>
      </c>
      <c r="G461" s="8">
        <v>4800</v>
      </c>
    </row>
    <row r="462" spans="1:7" ht="60" customHeight="1">
      <c r="A462" s="5" t="s">
        <v>795</v>
      </c>
      <c r="B462" s="22" t="s">
        <v>796</v>
      </c>
      <c r="C462" s="22"/>
      <c r="D462" s="5" t="s">
        <v>302</v>
      </c>
      <c r="E462" s="8">
        <v>1</v>
      </c>
      <c r="F462" s="8">
        <v>4800</v>
      </c>
      <c r="G462" s="8">
        <v>4800</v>
      </c>
    </row>
    <row r="463" spans="1:7" ht="24.95" customHeight="1">
      <c r="A463" s="23" t="s">
        <v>492</v>
      </c>
      <c r="B463" s="23"/>
      <c r="C463" s="23"/>
      <c r="D463" s="23"/>
      <c r="E463" s="10">
        <f>SUBTOTAL(9,E460:E462)</f>
        <v>4</v>
      </c>
      <c r="F463" s="10" t="s">
        <v>370</v>
      </c>
      <c r="G463" s="10">
        <f>SUBTOTAL(9,G460:G462)</f>
        <v>19200</v>
      </c>
    </row>
    <row r="464" spans="1:7" ht="60" customHeight="1">
      <c r="A464" s="5" t="s">
        <v>797</v>
      </c>
      <c r="B464" s="22" t="s">
        <v>798</v>
      </c>
      <c r="C464" s="22"/>
      <c r="D464" s="5" t="s">
        <v>302</v>
      </c>
      <c r="E464" s="8">
        <v>2</v>
      </c>
      <c r="F464" s="8">
        <v>4000</v>
      </c>
      <c r="G464" s="8">
        <v>8000</v>
      </c>
    </row>
    <row r="465" spans="1:7" ht="24.95" customHeight="1">
      <c r="A465" s="23" t="s">
        <v>492</v>
      </c>
      <c r="B465" s="23"/>
      <c r="C465" s="23"/>
      <c r="D465" s="23"/>
      <c r="E465" s="10">
        <f>SUBTOTAL(9,E464:E464)</f>
        <v>2</v>
      </c>
      <c r="F465" s="10" t="s">
        <v>370</v>
      </c>
      <c r="G465" s="10">
        <f>SUBTOTAL(9,G464:G464)</f>
        <v>8000</v>
      </c>
    </row>
    <row r="466" spans="1:7" ht="24.95" customHeight="1">
      <c r="A466" s="23" t="s">
        <v>493</v>
      </c>
      <c r="B466" s="23"/>
      <c r="C466" s="23"/>
      <c r="D466" s="23"/>
      <c r="E466" s="23"/>
      <c r="F466" s="23"/>
      <c r="G466" s="10">
        <f>SUBTOTAL(9,G245:G465)</f>
        <v>58435677</v>
      </c>
    </row>
    <row r="467" spans="1:7" ht="24.95" customHeight="1"/>
    <row r="468" spans="1:7" ht="20.100000000000001" customHeight="1">
      <c r="A468" s="24" t="s">
        <v>327</v>
      </c>
      <c r="B468" s="24"/>
      <c r="C468" s="25" t="s">
        <v>216</v>
      </c>
      <c r="D468" s="25"/>
      <c r="E468" s="25"/>
      <c r="F468" s="25"/>
      <c r="G468" s="25"/>
    </row>
    <row r="469" spans="1:7" ht="20.100000000000001" customHeight="1">
      <c r="A469" s="24" t="s">
        <v>328</v>
      </c>
      <c r="B469" s="24"/>
      <c r="C469" s="25" t="s">
        <v>371</v>
      </c>
      <c r="D469" s="25"/>
      <c r="E469" s="25"/>
      <c r="F469" s="25"/>
      <c r="G469" s="25"/>
    </row>
    <row r="470" spans="1:7" ht="24.95" customHeight="1">
      <c r="A470" s="24" t="s">
        <v>330</v>
      </c>
      <c r="B470" s="24"/>
      <c r="C470" s="25" t="s">
        <v>302</v>
      </c>
      <c r="D470" s="25"/>
      <c r="E470" s="25"/>
      <c r="F470" s="25"/>
      <c r="G470" s="25"/>
    </row>
    <row r="471" spans="1:7" ht="15" customHeight="1"/>
    <row r="472" spans="1:7" ht="24.95" customHeight="1">
      <c r="A472" s="15" t="s">
        <v>799</v>
      </c>
      <c r="B472" s="15"/>
      <c r="C472" s="15"/>
      <c r="D472" s="15"/>
      <c r="E472" s="15"/>
      <c r="F472" s="15"/>
      <c r="G472" s="15"/>
    </row>
    <row r="473" spans="1:7" ht="15" customHeight="1"/>
    <row r="474" spans="1:7" ht="50.1" customHeight="1">
      <c r="A474" s="5" t="s">
        <v>242</v>
      </c>
      <c r="B474" s="20" t="s">
        <v>448</v>
      </c>
      <c r="C474" s="20"/>
      <c r="D474" s="5" t="s">
        <v>487</v>
      </c>
      <c r="E474" s="5" t="s">
        <v>488</v>
      </c>
      <c r="F474" s="5" t="s">
        <v>489</v>
      </c>
      <c r="G474" s="5" t="s">
        <v>490</v>
      </c>
    </row>
    <row r="475" spans="1:7" ht="15" customHeight="1">
      <c r="A475" s="5">
        <v>1</v>
      </c>
      <c r="B475" s="20">
        <v>2</v>
      </c>
      <c r="C475" s="20"/>
      <c r="D475" s="5">
        <v>3</v>
      </c>
      <c r="E475" s="5">
        <v>4</v>
      </c>
      <c r="F475" s="5">
        <v>5</v>
      </c>
      <c r="G475" s="5">
        <v>6</v>
      </c>
    </row>
    <row r="476" spans="1:7" ht="99.95" customHeight="1">
      <c r="A476" s="5" t="s">
        <v>800</v>
      </c>
      <c r="B476" s="22" t="s">
        <v>801</v>
      </c>
      <c r="C476" s="22"/>
      <c r="D476" s="5" t="s">
        <v>302</v>
      </c>
      <c r="E476" s="8">
        <v>1</v>
      </c>
      <c r="F476" s="8">
        <v>12470.72</v>
      </c>
      <c r="G476" s="8">
        <v>12470.72</v>
      </c>
    </row>
    <row r="477" spans="1:7" ht="24.95" customHeight="1">
      <c r="A477" s="23" t="s">
        <v>492</v>
      </c>
      <c r="B477" s="23"/>
      <c r="C477" s="23"/>
      <c r="D477" s="23"/>
      <c r="E477" s="10">
        <f>SUBTOTAL(9,E476:E476)</f>
        <v>1</v>
      </c>
      <c r="F477" s="10" t="s">
        <v>370</v>
      </c>
      <c r="G477" s="10">
        <f>SUBTOTAL(9,G476:G476)</f>
        <v>12470.72</v>
      </c>
    </row>
    <row r="478" spans="1:7" ht="99.95" customHeight="1">
      <c r="A478" s="5" t="s">
        <v>802</v>
      </c>
      <c r="B478" s="22" t="s">
        <v>803</v>
      </c>
      <c r="C478" s="22"/>
      <c r="D478" s="5" t="s">
        <v>302</v>
      </c>
      <c r="E478" s="8">
        <v>1</v>
      </c>
      <c r="F478" s="8">
        <v>19799.419999999998</v>
      </c>
      <c r="G478" s="8">
        <v>19799.419999999998</v>
      </c>
    </row>
    <row r="479" spans="1:7" ht="24.95" customHeight="1">
      <c r="A479" s="23" t="s">
        <v>492</v>
      </c>
      <c r="B479" s="23"/>
      <c r="C479" s="23"/>
      <c r="D479" s="23"/>
      <c r="E479" s="10">
        <f>SUBTOTAL(9,E478:E478)</f>
        <v>1</v>
      </c>
      <c r="F479" s="10" t="s">
        <v>370</v>
      </c>
      <c r="G479" s="10">
        <f>SUBTOTAL(9,G478:G478)</f>
        <v>19799.419999999998</v>
      </c>
    </row>
    <row r="480" spans="1:7" ht="80.099999999999994" customHeight="1">
      <c r="A480" s="5" t="s">
        <v>804</v>
      </c>
      <c r="B480" s="22" t="s">
        <v>805</v>
      </c>
      <c r="C480" s="22"/>
      <c r="D480" s="5" t="s">
        <v>302</v>
      </c>
      <c r="E480" s="8">
        <v>1</v>
      </c>
      <c r="F480" s="8">
        <v>21647.05</v>
      </c>
      <c r="G480" s="8">
        <v>21647.05</v>
      </c>
    </row>
    <row r="481" spans="1:7" ht="24.95" customHeight="1">
      <c r="A481" s="23" t="s">
        <v>492</v>
      </c>
      <c r="B481" s="23"/>
      <c r="C481" s="23"/>
      <c r="D481" s="23"/>
      <c r="E481" s="10">
        <f>SUBTOTAL(9,E480:E480)</f>
        <v>1</v>
      </c>
      <c r="F481" s="10" t="s">
        <v>370</v>
      </c>
      <c r="G481" s="10">
        <f>SUBTOTAL(9,G480:G480)</f>
        <v>21647.05</v>
      </c>
    </row>
    <row r="482" spans="1:7" ht="60" customHeight="1">
      <c r="A482" s="5" t="s">
        <v>806</v>
      </c>
      <c r="B482" s="22" t="s">
        <v>807</v>
      </c>
      <c r="C482" s="22"/>
      <c r="D482" s="5" t="s">
        <v>302</v>
      </c>
      <c r="E482" s="8">
        <v>1</v>
      </c>
      <c r="F482" s="8">
        <v>12470.81</v>
      </c>
      <c r="G482" s="8">
        <v>12470.81</v>
      </c>
    </row>
    <row r="483" spans="1:7" ht="24.95" customHeight="1">
      <c r="A483" s="23" t="s">
        <v>492</v>
      </c>
      <c r="B483" s="23"/>
      <c r="C483" s="23"/>
      <c r="D483" s="23"/>
      <c r="E483" s="10">
        <f>SUBTOTAL(9,E482:E482)</f>
        <v>1</v>
      </c>
      <c r="F483" s="10" t="s">
        <v>370</v>
      </c>
      <c r="G483" s="10">
        <f>SUBTOTAL(9,G482:G482)</f>
        <v>12470.81</v>
      </c>
    </row>
    <row r="484" spans="1:7" ht="24.95" customHeight="1">
      <c r="A484" s="23" t="s">
        <v>493</v>
      </c>
      <c r="B484" s="23"/>
      <c r="C484" s="23"/>
      <c r="D484" s="23"/>
      <c r="E484" s="23"/>
      <c r="F484" s="23"/>
      <c r="G484" s="10">
        <f>SUBTOTAL(9,G476:G483)</f>
        <v>66388</v>
      </c>
    </row>
    <row r="485" spans="1:7" ht="24.95" customHeight="1"/>
    <row r="486" spans="1:7" ht="20.100000000000001" customHeight="1">
      <c r="A486" s="24" t="s">
        <v>327</v>
      </c>
      <c r="B486" s="24"/>
      <c r="C486" s="25" t="s">
        <v>216</v>
      </c>
      <c r="D486" s="25"/>
      <c r="E486" s="25"/>
      <c r="F486" s="25"/>
      <c r="G486" s="25"/>
    </row>
    <row r="487" spans="1:7" ht="20.100000000000001" customHeight="1">
      <c r="A487" s="24" t="s">
        <v>328</v>
      </c>
      <c r="B487" s="24"/>
      <c r="C487" s="25" t="s">
        <v>371</v>
      </c>
      <c r="D487" s="25"/>
      <c r="E487" s="25"/>
      <c r="F487" s="25"/>
      <c r="G487" s="25"/>
    </row>
    <row r="488" spans="1:7" ht="24.95" customHeight="1">
      <c r="A488" s="24" t="s">
        <v>330</v>
      </c>
      <c r="B488" s="24"/>
      <c r="C488" s="25" t="s">
        <v>302</v>
      </c>
      <c r="D488" s="25"/>
      <c r="E488" s="25"/>
      <c r="F488" s="25"/>
      <c r="G488" s="25"/>
    </row>
    <row r="489" spans="1:7" ht="15" customHeight="1"/>
    <row r="490" spans="1:7" ht="24.95" customHeight="1">
      <c r="A490" s="15" t="s">
        <v>506</v>
      </c>
      <c r="B490" s="15"/>
      <c r="C490" s="15"/>
      <c r="D490" s="15"/>
      <c r="E490" s="15"/>
      <c r="F490" s="15"/>
      <c r="G490" s="15"/>
    </row>
    <row r="491" spans="1:7" ht="15" customHeight="1"/>
    <row r="492" spans="1:7" ht="50.1" customHeight="1">
      <c r="A492" s="5" t="s">
        <v>242</v>
      </c>
      <c r="B492" s="20" t="s">
        <v>448</v>
      </c>
      <c r="C492" s="20"/>
      <c r="D492" s="5" t="s">
        <v>487</v>
      </c>
      <c r="E492" s="5" t="s">
        <v>488</v>
      </c>
      <c r="F492" s="5" t="s">
        <v>489</v>
      </c>
      <c r="G492" s="5" t="s">
        <v>490</v>
      </c>
    </row>
    <row r="493" spans="1:7" ht="15" customHeight="1">
      <c r="A493" s="5">
        <v>1</v>
      </c>
      <c r="B493" s="20">
        <v>2</v>
      </c>
      <c r="C493" s="20"/>
      <c r="D493" s="5">
        <v>3</v>
      </c>
      <c r="E493" s="5">
        <v>4</v>
      </c>
      <c r="F493" s="5">
        <v>5</v>
      </c>
      <c r="G493" s="5">
        <v>6</v>
      </c>
    </row>
    <row r="494" spans="1:7" ht="60" customHeight="1">
      <c r="A494" s="5" t="s">
        <v>808</v>
      </c>
      <c r="B494" s="22" t="s">
        <v>809</v>
      </c>
      <c r="C494" s="22"/>
      <c r="D494" s="5" t="s">
        <v>302</v>
      </c>
      <c r="E494" s="8">
        <v>1</v>
      </c>
      <c r="F494" s="8">
        <v>23000</v>
      </c>
      <c r="G494" s="8">
        <v>23000</v>
      </c>
    </row>
    <row r="495" spans="1:7" ht="24.95" customHeight="1">
      <c r="A495" s="23" t="s">
        <v>492</v>
      </c>
      <c r="B495" s="23"/>
      <c r="C495" s="23"/>
      <c r="D495" s="23"/>
      <c r="E495" s="10">
        <f>SUBTOTAL(9,E494:E494)</f>
        <v>1</v>
      </c>
      <c r="F495" s="10" t="s">
        <v>370</v>
      </c>
      <c r="G495" s="10">
        <f>SUBTOTAL(9,G494:G494)</f>
        <v>23000</v>
      </c>
    </row>
    <row r="496" spans="1:7" ht="60" customHeight="1">
      <c r="A496" s="5" t="s">
        <v>810</v>
      </c>
      <c r="B496" s="22" t="s">
        <v>811</v>
      </c>
      <c r="C496" s="22"/>
      <c r="D496" s="5" t="s">
        <v>302</v>
      </c>
      <c r="E496" s="8">
        <v>4</v>
      </c>
      <c r="F496" s="8">
        <v>5300</v>
      </c>
      <c r="G496" s="8">
        <v>21200</v>
      </c>
    </row>
    <row r="497" spans="1:7" ht="60" customHeight="1">
      <c r="A497" s="5" t="s">
        <v>810</v>
      </c>
      <c r="B497" s="22" t="s">
        <v>811</v>
      </c>
      <c r="C497" s="22"/>
      <c r="D497" s="5" t="s">
        <v>302</v>
      </c>
      <c r="E497" s="8">
        <v>5</v>
      </c>
      <c r="F497" s="8">
        <v>9000</v>
      </c>
      <c r="G497" s="8">
        <v>45000</v>
      </c>
    </row>
    <row r="498" spans="1:7" ht="24.95" customHeight="1">
      <c r="A498" s="23" t="s">
        <v>492</v>
      </c>
      <c r="B498" s="23"/>
      <c r="C498" s="23"/>
      <c r="D498" s="23"/>
      <c r="E498" s="10">
        <f>SUBTOTAL(9,E496:E497)</f>
        <v>9</v>
      </c>
      <c r="F498" s="10" t="s">
        <v>370</v>
      </c>
      <c r="G498" s="10">
        <f>SUBTOTAL(9,G496:G497)</f>
        <v>66200</v>
      </c>
    </row>
    <row r="499" spans="1:7" ht="39.950000000000003" customHeight="1">
      <c r="A499" s="5" t="s">
        <v>812</v>
      </c>
      <c r="B499" s="22" t="s">
        <v>813</v>
      </c>
      <c r="C499" s="22"/>
      <c r="D499" s="5" t="s">
        <v>302</v>
      </c>
      <c r="E499" s="8">
        <v>5</v>
      </c>
      <c r="F499" s="8">
        <v>2500</v>
      </c>
      <c r="G499" s="8">
        <v>12500</v>
      </c>
    </row>
    <row r="500" spans="1:7" ht="24.95" customHeight="1">
      <c r="A500" s="23" t="s">
        <v>492</v>
      </c>
      <c r="B500" s="23"/>
      <c r="C500" s="23"/>
      <c r="D500" s="23"/>
      <c r="E500" s="10">
        <f>SUBTOTAL(9,E499:E499)</f>
        <v>5</v>
      </c>
      <c r="F500" s="10" t="s">
        <v>370</v>
      </c>
      <c r="G500" s="10">
        <f>SUBTOTAL(9,G499:G499)</f>
        <v>12500</v>
      </c>
    </row>
    <row r="501" spans="1:7" ht="39.950000000000003" customHeight="1">
      <c r="A501" s="5" t="s">
        <v>814</v>
      </c>
      <c r="B501" s="22" t="s">
        <v>815</v>
      </c>
      <c r="C501" s="22"/>
      <c r="D501" s="5" t="s">
        <v>302</v>
      </c>
      <c r="E501" s="8">
        <v>1</v>
      </c>
      <c r="F501" s="8">
        <v>7500</v>
      </c>
      <c r="G501" s="8">
        <v>7500</v>
      </c>
    </row>
    <row r="502" spans="1:7" ht="24.95" customHeight="1">
      <c r="A502" s="23" t="s">
        <v>492</v>
      </c>
      <c r="B502" s="23"/>
      <c r="C502" s="23"/>
      <c r="D502" s="23"/>
      <c r="E502" s="10">
        <f>SUBTOTAL(9,E501:E501)</f>
        <v>1</v>
      </c>
      <c r="F502" s="10" t="s">
        <v>370</v>
      </c>
      <c r="G502" s="10">
        <f>SUBTOTAL(9,G501:G501)</f>
        <v>7500</v>
      </c>
    </row>
    <row r="503" spans="1:7" ht="39.950000000000003" customHeight="1">
      <c r="A503" s="5" t="s">
        <v>816</v>
      </c>
      <c r="B503" s="22" t="s">
        <v>817</v>
      </c>
      <c r="C503" s="22"/>
      <c r="D503" s="5" t="s">
        <v>302</v>
      </c>
      <c r="E503" s="8">
        <v>1</v>
      </c>
      <c r="F503" s="8">
        <v>19800</v>
      </c>
      <c r="G503" s="8">
        <v>19800</v>
      </c>
    </row>
    <row r="504" spans="1:7" ht="24.95" customHeight="1">
      <c r="A504" s="23" t="s">
        <v>492</v>
      </c>
      <c r="B504" s="23"/>
      <c r="C504" s="23"/>
      <c r="D504" s="23"/>
      <c r="E504" s="10">
        <f>SUBTOTAL(9,E503:E503)</f>
        <v>1</v>
      </c>
      <c r="F504" s="10" t="s">
        <v>370</v>
      </c>
      <c r="G504" s="10">
        <f>SUBTOTAL(9,G503:G503)</f>
        <v>19800</v>
      </c>
    </row>
    <row r="505" spans="1:7" ht="39.950000000000003" customHeight="1">
      <c r="A505" s="5" t="s">
        <v>818</v>
      </c>
      <c r="B505" s="22" t="s">
        <v>819</v>
      </c>
      <c r="C505" s="22"/>
      <c r="D505" s="5" t="s">
        <v>302</v>
      </c>
      <c r="E505" s="8">
        <v>1</v>
      </c>
      <c r="F505" s="8">
        <v>18000</v>
      </c>
      <c r="G505" s="8">
        <v>18000</v>
      </c>
    </row>
    <row r="506" spans="1:7" ht="24.95" customHeight="1">
      <c r="A506" s="23" t="s">
        <v>492</v>
      </c>
      <c r="B506" s="23"/>
      <c r="C506" s="23"/>
      <c r="D506" s="23"/>
      <c r="E506" s="10">
        <f>SUBTOTAL(9,E505:E505)</f>
        <v>1</v>
      </c>
      <c r="F506" s="10" t="s">
        <v>370</v>
      </c>
      <c r="G506" s="10">
        <f>SUBTOTAL(9,G505:G505)</f>
        <v>18000</v>
      </c>
    </row>
    <row r="507" spans="1:7" ht="39.950000000000003" customHeight="1">
      <c r="A507" s="5" t="s">
        <v>820</v>
      </c>
      <c r="B507" s="22" t="s">
        <v>821</v>
      </c>
      <c r="C507" s="22"/>
      <c r="D507" s="5" t="s">
        <v>302</v>
      </c>
      <c r="E507" s="8">
        <v>5</v>
      </c>
      <c r="F507" s="8">
        <v>35000</v>
      </c>
      <c r="G507" s="8">
        <v>175000</v>
      </c>
    </row>
    <row r="508" spans="1:7" ht="24.95" customHeight="1">
      <c r="A508" s="23" t="s">
        <v>492</v>
      </c>
      <c r="B508" s="23"/>
      <c r="C508" s="23"/>
      <c r="D508" s="23"/>
      <c r="E508" s="10">
        <f>SUBTOTAL(9,E507:E507)</f>
        <v>5</v>
      </c>
      <c r="F508" s="10" t="s">
        <v>370</v>
      </c>
      <c r="G508" s="10">
        <f>SUBTOTAL(9,G507:G507)</f>
        <v>175000</v>
      </c>
    </row>
    <row r="509" spans="1:7" ht="39.950000000000003" customHeight="1">
      <c r="A509" s="5" t="s">
        <v>822</v>
      </c>
      <c r="B509" s="22" t="s">
        <v>823</v>
      </c>
      <c r="C509" s="22"/>
      <c r="D509" s="5" t="s">
        <v>302</v>
      </c>
      <c r="E509" s="8">
        <v>5</v>
      </c>
      <c r="F509" s="8">
        <v>55500</v>
      </c>
      <c r="G509" s="8">
        <v>277500</v>
      </c>
    </row>
    <row r="510" spans="1:7" ht="24.95" customHeight="1">
      <c r="A510" s="23" t="s">
        <v>492</v>
      </c>
      <c r="B510" s="23"/>
      <c r="C510" s="23"/>
      <c r="D510" s="23"/>
      <c r="E510" s="10">
        <f>SUBTOTAL(9,E509:E509)</f>
        <v>5</v>
      </c>
      <c r="F510" s="10" t="s">
        <v>370</v>
      </c>
      <c r="G510" s="10">
        <f>SUBTOTAL(9,G509:G509)</f>
        <v>277500</v>
      </c>
    </row>
    <row r="511" spans="1:7" ht="39.950000000000003" customHeight="1">
      <c r="A511" s="5" t="s">
        <v>824</v>
      </c>
      <c r="B511" s="22" t="s">
        <v>825</v>
      </c>
      <c r="C511" s="22"/>
      <c r="D511" s="5" t="s">
        <v>302</v>
      </c>
      <c r="E511" s="8">
        <v>4</v>
      </c>
      <c r="F511" s="8">
        <v>91500</v>
      </c>
      <c r="G511" s="8">
        <v>366000</v>
      </c>
    </row>
    <row r="512" spans="1:7" ht="24.95" customHeight="1">
      <c r="A512" s="23" t="s">
        <v>492</v>
      </c>
      <c r="B512" s="23"/>
      <c r="C512" s="23"/>
      <c r="D512" s="23"/>
      <c r="E512" s="10">
        <f>SUBTOTAL(9,E511:E511)</f>
        <v>4</v>
      </c>
      <c r="F512" s="10" t="s">
        <v>370</v>
      </c>
      <c r="G512" s="10">
        <f>SUBTOTAL(9,G511:G511)</f>
        <v>366000</v>
      </c>
    </row>
    <row r="513" spans="1:7" ht="39.950000000000003" customHeight="1">
      <c r="A513" s="5" t="s">
        <v>826</v>
      </c>
      <c r="B513" s="22" t="s">
        <v>827</v>
      </c>
      <c r="C513" s="22"/>
      <c r="D513" s="5" t="s">
        <v>302</v>
      </c>
      <c r="E513" s="8">
        <v>1</v>
      </c>
      <c r="F513" s="8">
        <v>58169</v>
      </c>
      <c r="G513" s="8">
        <v>58169</v>
      </c>
    </row>
    <row r="514" spans="1:7" ht="24.95" customHeight="1">
      <c r="A514" s="23" t="s">
        <v>492</v>
      </c>
      <c r="B514" s="23"/>
      <c r="C514" s="23"/>
      <c r="D514" s="23"/>
      <c r="E514" s="10">
        <f>SUBTOTAL(9,E513:E513)</f>
        <v>1</v>
      </c>
      <c r="F514" s="10" t="s">
        <v>370</v>
      </c>
      <c r="G514" s="10">
        <f>SUBTOTAL(9,G513:G513)</f>
        <v>58169</v>
      </c>
    </row>
    <row r="515" spans="1:7" ht="39.950000000000003" customHeight="1">
      <c r="A515" s="5" t="s">
        <v>828</v>
      </c>
      <c r="B515" s="22" t="s">
        <v>829</v>
      </c>
      <c r="C515" s="22"/>
      <c r="D515" s="5" t="s">
        <v>302</v>
      </c>
      <c r="E515" s="8">
        <v>1</v>
      </c>
      <c r="F515" s="8">
        <v>84593</v>
      </c>
      <c r="G515" s="8">
        <v>84593</v>
      </c>
    </row>
    <row r="516" spans="1:7" ht="24.95" customHeight="1">
      <c r="A516" s="23" t="s">
        <v>492</v>
      </c>
      <c r="B516" s="23"/>
      <c r="C516" s="23"/>
      <c r="D516" s="23"/>
      <c r="E516" s="10">
        <f>SUBTOTAL(9,E515:E515)</f>
        <v>1</v>
      </c>
      <c r="F516" s="10" t="s">
        <v>370</v>
      </c>
      <c r="G516" s="10">
        <f>SUBTOTAL(9,G515:G515)</f>
        <v>84593</v>
      </c>
    </row>
    <row r="517" spans="1:7" ht="39.950000000000003" customHeight="1">
      <c r="A517" s="5" t="s">
        <v>830</v>
      </c>
      <c r="B517" s="22" t="s">
        <v>831</v>
      </c>
      <c r="C517" s="22"/>
      <c r="D517" s="5" t="s">
        <v>302</v>
      </c>
      <c r="E517" s="8">
        <v>10</v>
      </c>
      <c r="F517" s="8">
        <v>1500</v>
      </c>
      <c r="G517" s="8">
        <v>15000</v>
      </c>
    </row>
    <row r="518" spans="1:7" ht="24.95" customHeight="1">
      <c r="A518" s="23" t="s">
        <v>492</v>
      </c>
      <c r="B518" s="23"/>
      <c r="C518" s="23"/>
      <c r="D518" s="23"/>
      <c r="E518" s="10">
        <f>SUBTOTAL(9,E517:E517)</f>
        <v>10</v>
      </c>
      <c r="F518" s="10" t="s">
        <v>370</v>
      </c>
      <c r="G518" s="10">
        <f>SUBTOTAL(9,G517:G517)</f>
        <v>15000</v>
      </c>
    </row>
    <row r="519" spans="1:7" ht="39.950000000000003" customHeight="1">
      <c r="A519" s="5" t="s">
        <v>832</v>
      </c>
      <c r="B519" s="22" t="s">
        <v>833</v>
      </c>
      <c r="C519" s="22"/>
      <c r="D519" s="5" t="s">
        <v>302</v>
      </c>
      <c r="E519" s="8">
        <v>1</v>
      </c>
      <c r="F519" s="8">
        <v>13384</v>
      </c>
      <c r="G519" s="8">
        <v>13384</v>
      </c>
    </row>
    <row r="520" spans="1:7" ht="24.95" customHeight="1">
      <c r="A520" s="23" t="s">
        <v>492</v>
      </c>
      <c r="B520" s="23"/>
      <c r="C520" s="23"/>
      <c r="D520" s="23"/>
      <c r="E520" s="10">
        <f>SUBTOTAL(9,E519:E519)</f>
        <v>1</v>
      </c>
      <c r="F520" s="10" t="s">
        <v>370</v>
      </c>
      <c r="G520" s="10">
        <f>SUBTOTAL(9,G519:G519)</f>
        <v>13384</v>
      </c>
    </row>
    <row r="521" spans="1:7" ht="39.950000000000003" customHeight="1">
      <c r="A521" s="5" t="s">
        <v>834</v>
      </c>
      <c r="B521" s="22" t="s">
        <v>835</v>
      </c>
      <c r="C521" s="22"/>
      <c r="D521" s="5" t="s">
        <v>302</v>
      </c>
      <c r="E521" s="8">
        <v>20</v>
      </c>
      <c r="F521" s="8">
        <v>2900</v>
      </c>
      <c r="G521" s="8">
        <v>58000</v>
      </c>
    </row>
    <row r="522" spans="1:7" ht="24.95" customHeight="1">
      <c r="A522" s="23" t="s">
        <v>492</v>
      </c>
      <c r="B522" s="23"/>
      <c r="C522" s="23"/>
      <c r="D522" s="23"/>
      <c r="E522" s="10">
        <f>SUBTOTAL(9,E521:E521)</f>
        <v>20</v>
      </c>
      <c r="F522" s="10" t="s">
        <v>370</v>
      </c>
      <c r="G522" s="10">
        <f>SUBTOTAL(9,G521:G521)</f>
        <v>58000</v>
      </c>
    </row>
    <row r="523" spans="1:7" ht="39.950000000000003" customHeight="1">
      <c r="A523" s="5" t="s">
        <v>836</v>
      </c>
      <c r="B523" s="22" t="s">
        <v>837</v>
      </c>
      <c r="C523" s="22"/>
      <c r="D523" s="5" t="s">
        <v>302</v>
      </c>
      <c r="E523" s="8">
        <v>1</v>
      </c>
      <c r="F523" s="8">
        <v>564355</v>
      </c>
      <c r="G523" s="8">
        <v>564355</v>
      </c>
    </row>
    <row r="524" spans="1:7" ht="24.95" customHeight="1">
      <c r="A524" s="23" t="s">
        <v>492</v>
      </c>
      <c r="B524" s="23"/>
      <c r="C524" s="23"/>
      <c r="D524" s="23"/>
      <c r="E524" s="10">
        <f>SUBTOTAL(9,E523:E523)</f>
        <v>1</v>
      </c>
      <c r="F524" s="10" t="s">
        <v>370</v>
      </c>
      <c r="G524" s="10">
        <f>SUBTOTAL(9,G523:G523)</f>
        <v>564355</v>
      </c>
    </row>
    <row r="525" spans="1:7" ht="60" customHeight="1">
      <c r="A525" s="5" t="s">
        <v>838</v>
      </c>
      <c r="B525" s="22" t="s">
        <v>839</v>
      </c>
      <c r="C525" s="22"/>
      <c r="D525" s="5" t="s">
        <v>302</v>
      </c>
      <c r="E525" s="8">
        <v>5</v>
      </c>
      <c r="F525" s="8">
        <v>7500</v>
      </c>
      <c r="G525" s="8">
        <v>37500</v>
      </c>
    </row>
    <row r="526" spans="1:7" ht="24.95" customHeight="1">
      <c r="A526" s="23" t="s">
        <v>492</v>
      </c>
      <c r="B526" s="23"/>
      <c r="C526" s="23"/>
      <c r="D526" s="23"/>
      <c r="E526" s="10">
        <f>SUBTOTAL(9,E525:E525)</f>
        <v>5</v>
      </c>
      <c r="F526" s="10" t="s">
        <v>370</v>
      </c>
      <c r="G526" s="10">
        <f>SUBTOTAL(9,G525:G525)</f>
        <v>37500</v>
      </c>
    </row>
    <row r="527" spans="1:7" ht="39.950000000000003" customHeight="1">
      <c r="A527" s="5" t="s">
        <v>840</v>
      </c>
      <c r="B527" s="22" t="s">
        <v>841</v>
      </c>
      <c r="C527" s="22"/>
      <c r="D527" s="5" t="s">
        <v>302</v>
      </c>
      <c r="E527" s="8">
        <v>10</v>
      </c>
      <c r="F527" s="8">
        <v>2800</v>
      </c>
      <c r="G527" s="8">
        <v>28000</v>
      </c>
    </row>
    <row r="528" spans="1:7" ht="24.95" customHeight="1">
      <c r="A528" s="23" t="s">
        <v>492</v>
      </c>
      <c r="B528" s="23"/>
      <c r="C528" s="23"/>
      <c r="D528" s="23"/>
      <c r="E528" s="10">
        <f>SUBTOTAL(9,E527:E527)</f>
        <v>10</v>
      </c>
      <c r="F528" s="10" t="s">
        <v>370</v>
      </c>
      <c r="G528" s="10">
        <f>SUBTOTAL(9,G527:G527)</f>
        <v>28000</v>
      </c>
    </row>
    <row r="529" spans="1:7" ht="24.95" customHeight="1">
      <c r="A529" s="23" t="s">
        <v>493</v>
      </c>
      <c r="B529" s="23"/>
      <c r="C529" s="23"/>
      <c r="D529" s="23"/>
      <c r="E529" s="23"/>
      <c r="F529" s="23"/>
      <c r="G529" s="10">
        <f>SUBTOTAL(9,G494:G528)</f>
        <v>1824501</v>
      </c>
    </row>
    <row r="530" spans="1:7" ht="24.95" customHeight="1"/>
    <row r="531" spans="1:7" ht="20.100000000000001" customHeight="1">
      <c r="A531" s="24" t="s">
        <v>327</v>
      </c>
      <c r="B531" s="24"/>
      <c r="C531" s="25" t="s">
        <v>216</v>
      </c>
      <c r="D531" s="25"/>
      <c r="E531" s="25"/>
      <c r="F531" s="25"/>
      <c r="G531" s="25"/>
    </row>
    <row r="532" spans="1:7" ht="20.100000000000001" customHeight="1">
      <c r="A532" s="24" t="s">
        <v>328</v>
      </c>
      <c r="B532" s="24"/>
      <c r="C532" s="25" t="s">
        <v>371</v>
      </c>
      <c r="D532" s="25"/>
      <c r="E532" s="25"/>
      <c r="F532" s="25"/>
      <c r="G532" s="25"/>
    </row>
    <row r="533" spans="1:7" ht="24.95" customHeight="1">
      <c r="A533" s="24" t="s">
        <v>330</v>
      </c>
      <c r="B533" s="24"/>
      <c r="C533" s="25" t="s">
        <v>302</v>
      </c>
      <c r="D533" s="25"/>
      <c r="E533" s="25"/>
      <c r="F533" s="25"/>
      <c r="G533" s="25"/>
    </row>
    <row r="534" spans="1:7" ht="15" customHeight="1"/>
    <row r="535" spans="1:7" ht="24.95" customHeight="1">
      <c r="A535" s="15" t="s">
        <v>842</v>
      </c>
      <c r="B535" s="15"/>
      <c r="C535" s="15"/>
      <c r="D535" s="15"/>
      <c r="E535" s="15"/>
      <c r="F535" s="15"/>
      <c r="G535" s="15"/>
    </row>
    <row r="536" spans="1:7" ht="15" customHeight="1"/>
    <row r="537" spans="1:7" ht="50.1" customHeight="1">
      <c r="A537" s="5" t="s">
        <v>242</v>
      </c>
      <c r="B537" s="20" t="s">
        <v>448</v>
      </c>
      <c r="C537" s="20"/>
      <c r="D537" s="5" t="s">
        <v>487</v>
      </c>
      <c r="E537" s="5" t="s">
        <v>488</v>
      </c>
      <c r="F537" s="5" t="s">
        <v>489</v>
      </c>
      <c r="G537" s="5" t="s">
        <v>490</v>
      </c>
    </row>
    <row r="538" spans="1:7" ht="15" customHeight="1">
      <c r="A538" s="5">
        <v>1</v>
      </c>
      <c r="B538" s="20">
        <v>2</v>
      </c>
      <c r="C538" s="20"/>
      <c r="D538" s="5">
        <v>3</v>
      </c>
      <c r="E538" s="5">
        <v>4</v>
      </c>
      <c r="F538" s="5">
        <v>5</v>
      </c>
      <c r="G538" s="5">
        <v>6</v>
      </c>
    </row>
    <row r="539" spans="1:7" ht="120" customHeight="1">
      <c r="A539" s="5" t="s">
        <v>843</v>
      </c>
      <c r="B539" s="22" t="s">
        <v>844</v>
      </c>
      <c r="C539" s="22"/>
      <c r="D539" s="5" t="s">
        <v>302</v>
      </c>
      <c r="E539" s="8">
        <v>1200</v>
      </c>
      <c r="F539" s="8">
        <v>250</v>
      </c>
      <c r="G539" s="8">
        <v>300000</v>
      </c>
    </row>
    <row r="540" spans="1:7" ht="24.95" customHeight="1">
      <c r="A540" s="23" t="s">
        <v>492</v>
      </c>
      <c r="B540" s="23"/>
      <c r="C540" s="23"/>
      <c r="D540" s="23"/>
      <c r="E540" s="10">
        <f>SUBTOTAL(9,E539:E539)</f>
        <v>1200</v>
      </c>
      <c r="F540" s="10" t="s">
        <v>370</v>
      </c>
      <c r="G540" s="10">
        <f>SUBTOTAL(9,G539:G539)</f>
        <v>300000</v>
      </c>
    </row>
    <row r="541" spans="1:7" ht="99.95" customHeight="1">
      <c r="A541" s="5" t="s">
        <v>845</v>
      </c>
      <c r="B541" s="22" t="s">
        <v>846</v>
      </c>
      <c r="C541" s="22"/>
      <c r="D541" s="5" t="s">
        <v>302</v>
      </c>
      <c r="E541" s="8">
        <v>30</v>
      </c>
      <c r="F541" s="8">
        <v>4620</v>
      </c>
      <c r="G541" s="8">
        <v>138600</v>
      </c>
    </row>
    <row r="542" spans="1:7" ht="24.95" customHeight="1">
      <c r="A542" s="23" t="s">
        <v>492</v>
      </c>
      <c r="B542" s="23"/>
      <c r="C542" s="23"/>
      <c r="D542" s="23"/>
      <c r="E542" s="10">
        <f>SUBTOTAL(9,E541:E541)</f>
        <v>30</v>
      </c>
      <c r="F542" s="10" t="s">
        <v>370</v>
      </c>
      <c r="G542" s="10">
        <f>SUBTOTAL(9,G541:G541)</f>
        <v>138600</v>
      </c>
    </row>
    <row r="543" spans="1:7" ht="99.95" customHeight="1">
      <c r="A543" s="5" t="s">
        <v>847</v>
      </c>
      <c r="B543" s="22" t="s">
        <v>848</v>
      </c>
      <c r="C543" s="22"/>
      <c r="D543" s="5" t="s">
        <v>302</v>
      </c>
      <c r="E543" s="8">
        <v>10</v>
      </c>
      <c r="F543" s="8">
        <v>4620</v>
      </c>
      <c r="G543" s="8">
        <v>46200</v>
      </c>
    </row>
    <row r="544" spans="1:7" ht="24.95" customHeight="1">
      <c r="A544" s="23" t="s">
        <v>492</v>
      </c>
      <c r="B544" s="23"/>
      <c r="C544" s="23"/>
      <c r="D544" s="23"/>
      <c r="E544" s="10">
        <f>SUBTOTAL(9,E543:E543)</f>
        <v>10</v>
      </c>
      <c r="F544" s="10" t="s">
        <v>370</v>
      </c>
      <c r="G544" s="10">
        <f>SUBTOTAL(9,G543:G543)</f>
        <v>46200</v>
      </c>
    </row>
    <row r="545" spans="1:7" ht="99.95" customHeight="1">
      <c r="A545" s="5" t="s">
        <v>849</v>
      </c>
      <c r="B545" s="22" t="s">
        <v>850</v>
      </c>
      <c r="C545" s="22"/>
      <c r="D545" s="5" t="s">
        <v>302</v>
      </c>
      <c r="E545" s="8">
        <v>5</v>
      </c>
      <c r="F545" s="8">
        <v>4620</v>
      </c>
      <c r="G545" s="8">
        <v>23100</v>
      </c>
    </row>
    <row r="546" spans="1:7" ht="24.95" customHeight="1">
      <c r="A546" s="23" t="s">
        <v>492</v>
      </c>
      <c r="B546" s="23"/>
      <c r="C546" s="23"/>
      <c r="D546" s="23"/>
      <c r="E546" s="10">
        <f>SUBTOTAL(9,E545:E545)</f>
        <v>5</v>
      </c>
      <c r="F546" s="10" t="s">
        <v>370</v>
      </c>
      <c r="G546" s="10">
        <f>SUBTOTAL(9,G545:G545)</f>
        <v>23100</v>
      </c>
    </row>
    <row r="547" spans="1:7" ht="99.95" customHeight="1">
      <c r="A547" s="5" t="s">
        <v>851</v>
      </c>
      <c r="B547" s="22" t="s">
        <v>852</v>
      </c>
      <c r="C547" s="22"/>
      <c r="D547" s="5" t="s">
        <v>302</v>
      </c>
      <c r="E547" s="8">
        <v>9</v>
      </c>
      <c r="F547" s="8">
        <v>4000</v>
      </c>
      <c r="G547" s="8">
        <v>36000</v>
      </c>
    </row>
    <row r="548" spans="1:7" ht="24.95" customHeight="1">
      <c r="A548" s="23" t="s">
        <v>492</v>
      </c>
      <c r="B548" s="23"/>
      <c r="C548" s="23"/>
      <c r="D548" s="23"/>
      <c r="E548" s="10">
        <f>SUBTOTAL(9,E547:E547)</f>
        <v>9</v>
      </c>
      <c r="F548" s="10" t="s">
        <v>370</v>
      </c>
      <c r="G548" s="10">
        <f>SUBTOTAL(9,G547:G547)</f>
        <v>36000</v>
      </c>
    </row>
    <row r="549" spans="1:7" ht="99.95" customHeight="1">
      <c r="A549" s="5" t="s">
        <v>853</v>
      </c>
      <c r="B549" s="22" t="s">
        <v>854</v>
      </c>
      <c r="C549" s="22"/>
      <c r="D549" s="5" t="s">
        <v>302</v>
      </c>
      <c r="E549" s="8">
        <v>2</v>
      </c>
      <c r="F549" s="8">
        <v>3050</v>
      </c>
      <c r="G549" s="8">
        <v>6100</v>
      </c>
    </row>
    <row r="550" spans="1:7" ht="24.95" customHeight="1">
      <c r="A550" s="23" t="s">
        <v>492</v>
      </c>
      <c r="B550" s="23"/>
      <c r="C550" s="23"/>
      <c r="D550" s="23"/>
      <c r="E550" s="10">
        <f>SUBTOTAL(9,E549:E549)</f>
        <v>2</v>
      </c>
      <c r="F550" s="10" t="s">
        <v>370</v>
      </c>
      <c r="G550" s="10">
        <f>SUBTOTAL(9,G549:G549)</f>
        <v>6100</v>
      </c>
    </row>
    <row r="551" spans="1:7" ht="99.95" customHeight="1">
      <c r="A551" s="5" t="s">
        <v>855</v>
      </c>
      <c r="B551" s="22" t="s">
        <v>856</v>
      </c>
      <c r="C551" s="22"/>
      <c r="D551" s="5" t="s">
        <v>302</v>
      </c>
      <c r="E551" s="8">
        <v>690</v>
      </c>
      <c r="F551" s="8">
        <v>250</v>
      </c>
      <c r="G551" s="8">
        <v>172500</v>
      </c>
    </row>
    <row r="552" spans="1:7" ht="24.95" customHeight="1">
      <c r="A552" s="23" t="s">
        <v>492</v>
      </c>
      <c r="B552" s="23"/>
      <c r="C552" s="23"/>
      <c r="D552" s="23"/>
      <c r="E552" s="10">
        <f>SUBTOTAL(9,E551:E551)</f>
        <v>690</v>
      </c>
      <c r="F552" s="10" t="s">
        <v>370</v>
      </c>
      <c r="G552" s="10">
        <f>SUBTOTAL(9,G551:G551)</f>
        <v>172500</v>
      </c>
    </row>
    <row r="553" spans="1:7" ht="99.95" customHeight="1">
      <c r="A553" s="5" t="s">
        <v>857</v>
      </c>
      <c r="B553" s="22" t="s">
        <v>858</v>
      </c>
      <c r="C553" s="22"/>
      <c r="D553" s="5" t="s">
        <v>302</v>
      </c>
      <c r="E553" s="8">
        <v>201</v>
      </c>
      <c r="F553" s="8">
        <v>400</v>
      </c>
      <c r="G553" s="8">
        <v>80400</v>
      </c>
    </row>
    <row r="554" spans="1:7" ht="24.95" customHeight="1">
      <c r="A554" s="23" t="s">
        <v>492</v>
      </c>
      <c r="B554" s="23"/>
      <c r="C554" s="23"/>
      <c r="D554" s="23"/>
      <c r="E554" s="10">
        <f>SUBTOTAL(9,E553:E553)</f>
        <v>201</v>
      </c>
      <c r="F554" s="10" t="s">
        <v>370</v>
      </c>
      <c r="G554" s="10">
        <f>SUBTOTAL(9,G553:G553)</f>
        <v>80400</v>
      </c>
    </row>
    <row r="555" spans="1:7" ht="80.099999999999994" customHeight="1">
      <c r="A555" s="5" t="s">
        <v>859</v>
      </c>
      <c r="B555" s="22" t="s">
        <v>860</v>
      </c>
      <c r="C555" s="22"/>
      <c r="D555" s="5" t="s">
        <v>302</v>
      </c>
      <c r="E555" s="8">
        <v>15</v>
      </c>
      <c r="F555" s="8">
        <v>3500</v>
      </c>
      <c r="G555" s="8">
        <v>52500</v>
      </c>
    </row>
    <row r="556" spans="1:7" ht="24.95" customHeight="1">
      <c r="A556" s="23" t="s">
        <v>492</v>
      </c>
      <c r="B556" s="23"/>
      <c r="C556" s="23"/>
      <c r="D556" s="23"/>
      <c r="E556" s="10">
        <f>SUBTOTAL(9,E555:E555)</f>
        <v>15</v>
      </c>
      <c r="F556" s="10" t="s">
        <v>370</v>
      </c>
      <c r="G556" s="10">
        <f>SUBTOTAL(9,G555:G555)</f>
        <v>52500</v>
      </c>
    </row>
    <row r="557" spans="1:7" ht="80.099999999999994" customHeight="1">
      <c r="A557" s="5" t="s">
        <v>861</v>
      </c>
      <c r="B557" s="22" t="s">
        <v>862</v>
      </c>
      <c r="C557" s="22"/>
      <c r="D557" s="5" t="s">
        <v>302</v>
      </c>
      <c r="E557" s="8">
        <v>22</v>
      </c>
      <c r="F557" s="8">
        <v>4500</v>
      </c>
      <c r="G557" s="8">
        <v>99000</v>
      </c>
    </row>
    <row r="558" spans="1:7" ht="24.95" customHeight="1">
      <c r="A558" s="23" t="s">
        <v>492</v>
      </c>
      <c r="B558" s="23"/>
      <c r="C558" s="23"/>
      <c r="D558" s="23"/>
      <c r="E558" s="10">
        <f>SUBTOTAL(9,E557:E557)</f>
        <v>22</v>
      </c>
      <c r="F558" s="10" t="s">
        <v>370</v>
      </c>
      <c r="G558" s="10">
        <f>SUBTOTAL(9,G557:G557)</f>
        <v>99000</v>
      </c>
    </row>
    <row r="559" spans="1:7" ht="80.099999999999994" customHeight="1">
      <c r="A559" s="5" t="s">
        <v>863</v>
      </c>
      <c r="B559" s="22" t="s">
        <v>864</v>
      </c>
      <c r="C559" s="22"/>
      <c r="D559" s="5" t="s">
        <v>302</v>
      </c>
      <c r="E559" s="8">
        <v>106</v>
      </c>
      <c r="F559" s="8">
        <v>650</v>
      </c>
      <c r="G559" s="8">
        <v>68900</v>
      </c>
    </row>
    <row r="560" spans="1:7" ht="24.95" customHeight="1">
      <c r="A560" s="23" t="s">
        <v>492</v>
      </c>
      <c r="B560" s="23"/>
      <c r="C560" s="23"/>
      <c r="D560" s="23"/>
      <c r="E560" s="10">
        <f>SUBTOTAL(9,E559:E559)</f>
        <v>106</v>
      </c>
      <c r="F560" s="10" t="s">
        <v>370</v>
      </c>
      <c r="G560" s="10">
        <f>SUBTOTAL(9,G559:G559)</f>
        <v>68900</v>
      </c>
    </row>
    <row r="561" spans="1:7" ht="99.95" customHeight="1">
      <c r="A561" s="5" t="s">
        <v>865</v>
      </c>
      <c r="B561" s="22" t="s">
        <v>866</v>
      </c>
      <c r="C561" s="22"/>
      <c r="D561" s="5" t="s">
        <v>302</v>
      </c>
      <c r="E561" s="8">
        <v>30</v>
      </c>
      <c r="F561" s="8">
        <v>400</v>
      </c>
      <c r="G561" s="8">
        <v>12000</v>
      </c>
    </row>
    <row r="562" spans="1:7" ht="24.95" customHeight="1">
      <c r="A562" s="23" t="s">
        <v>492</v>
      </c>
      <c r="B562" s="23"/>
      <c r="C562" s="23"/>
      <c r="D562" s="23"/>
      <c r="E562" s="10">
        <f>SUBTOTAL(9,E561:E561)</f>
        <v>30</v>
      </c>
      <c r="F562" s="10" t="s">
        <v>370</v>
      </c>
      <c r="G562" s="10">
        <f>SUBTOTAL(9,G561:G561)</f>
        <v>12000</v>
      </c>
    </row>
    <row r="563" spans="1:7" ht="24.95" customHeight="1">
      <c r="A563" s="23" t="s">
        <v>493</v>
      </c>
      <c r="B563" s="23"/>
      <c r="C563" s="23"/>
      <c r="D563" s="23"/>
      <c r="E563" s="23"/>
      <c r="F563" s="23"/>
      <c r="G563" s="10">
        <f>SUBTOTAL(9,G539:G562)</f>
        <v>1035300</v>
      </c>
    </row>
    <row r="564" spans="1:7" ht="24.95" customHeight="1"/>
    <row r="565" spans="1:7" ht="20.100000000000001" customHeight="1">
      <c r="A565" s="24" t="s">
        <v>327</v>
      </c>
      <c r="B565" s="24"/>
      <c r="C565" s="25" t="s">
        <v>216</v>
      </c>
      <c r="D565" s="25"/>
      <c r="E565" s="25"/>
      <c r="F565" s="25"/>
      <c r="G565" s="25"/>
    </row>
    <row r="566" spans="1:7" ht="20.100000000000001" customHeight="1">
      <c r="A566" s="24" t="s">
        <v>328</v>
      </c>
      <c r="B566" s="24"/>
      <c r="C566" s="25" t="s">
        <v>371</v>
      </c>
      <c r="D566" s="25"/>
      <c r="E566" s="25"/>
      <c r="F566" s="25"/>
      <c r="G566" s="25"/>
    </row>
    <row r="567" spans="1:7" ht="24.95" customHeight="1">
      <c r="A567" s="24" t="s">
        <v>330</v>
      </c>
      <c r="B567" s="24"/>
      <c r="C567" s="25" t="s">
        <v>302</v>
      </c>
      <c r="D567" s="25"/>
      <c r="E567" s="25"/>
      <c r="F567" s="25"/>
      <c r="G567" s="25"/>
    </row>
    <row r="568" spans="1:7" ht="15" customHeight="1"/>
    <row r="569" spans="1:7" ht="24.95" customHeight="1">
      <c r="A569" s="15" t="s">
        <v>867</v>
      </c>
      <c r="B569" s="15"/>
      <c r="C569" s="15"/>
      <c r="D569" s="15"/>
      <c r="E569" s="15"/>
      <c r="F569" s="15"/>
      <c r="G569" s="15"/>
    </row>
    <row r="570" spans="1:7" ht="15" customHeight="1"/>
    <row r="571" spans="1:7" ht="50.1" customHeight="1">
      <c r="A571" s="5" t="s">
        <v>242</v>
      </c>
      <c r="B571" s="20" t="s">
        <v>448</v>
      </c>
      <c r="C571" s="20"/>
      <c r="D571" s="5" t="s">
        <v>487</v>
      </c>
      <c r="E571" s="5" t="s">
        <v>488</v>
      </c>
      <c r="F571" s="5" t="s">
        <v>489</v>
      </c>
      <c r="G571" s="5" t="s">
        <v>490</v>
      </c>
    </row>
    <row r="572" spans="1:7" ht="15" customHeight="1">
      <c r="A572" s="5">
        <v>1</v>
      </c>
      <c r="B572" s="20">
        <v>2</v>
      </c>
      <c r="C572" s="20"/>
      <c r="D572" s="5">
        <v>3</v>
      </c>
      <c r="E572" s="5">
        <v>4</v>
      </c>
      <c r="F572" s="5">
        <v>5</v>
      </c>
      <c r="G572" s="5">
        <v>6</v>
      </c>
    </row>
    <row r="573" spans="1:7" ht="120" customHeight="1">
      <c r="A573" s="5" t="s">
        <v>868</v>
      </c>
      <c r="B573" s="22" t="s">
        <v>869</v>
      </c>
      <c r="C573" s="22"/>
      <c r="D573" s="5" t="s">
        <v>302</v>
      </c>
      <c r="E573" s="8">
        <v>1300</v>
      </c>
      <c r="F573" s="8">
        <v>170</v>
      </c>
      <c r="G573" s="8">
        <v>221000</v>
      </c>
    </row>
    <row r="574" spans="1:7" ht="24.95" customHeight="1">
      <c r="A574" s="23" t="s">
        <v>492</v>
      </c>
      <c r="B574" s="23"/>
      <c r="C574" s="23"/>
      <c r="D574" s="23"/>
      <c r="E574" s="10">
        <f>SUBTOTAL(9,E573:E573)</f>
        <v>1300</v>
      </c>
      <c r="F574" s="10" t="s">
        <v>370</v>
      </c>
      <c r="G574" s="10">
        <f>SUBTOTAL(9,G573:G573)</f>
        <v>221000</v>
      </c>
    </row>
    <row r="575" spans="1:7" ht="99.95" customHeight="1">
      <c r="A575" s="5" t="s">
        <v>870</v>
      </c>
      <c r="B575" s="22" t="s">
        <v>871</v>
      </c>
      <c r="C575" s="22"/>
      <c r="D575" s="5" t="s">
        <v>302</v>
      </c>
      <c r="E575" s="8">
        <v>440</v>
      </c>
      <c r="F575" s="8">
        <v>350</v>
      </c>
      <c r="G575" s="8">
        <v>154000</v>
      </c>
    </row>
    <row r="576" spans="1:7" ht="24.95" customHeight="1">
      <c r="A576" s="23" t="s">
        <v>492</v>
      </c>
      <c r="B576" s="23"/>
      <c r="C576" s="23"/>
      <c r="D576" s="23"/>
      <c r="E576" s="10">
        <f>SUBTOTAL(9,E575:E575)</f>
        <v>440</v>
      </c>
      <c r="F576" s="10" t="s">
        <v>370</v>
      </c>
      <c r="G576" s="10">
        <f>SUBTOTAL(9,G575:G575)</f>
        <v>154000</v>
      </c>
    </row>
    <row r="577" spans="1:7" ht="99.95" customHeight="1">
      <c r="A577" s="5" t="s">
        <v>872</v>
      </c>
      <c r="B577" s="22" t="s">
        <v>873</v>
      </c>
      <c r="C577" s="22"/>
      <c r="D577" s="5" t="s">
        <v>302</v>
      </c>
      <c r="E577" s="8">
        <v>440</v>
      </c>
      <c r="F577" s="8">
        <v>400</v>
      </c>
      <c r="G577" s="8">
        <v>176000</v>
      </c>
    </row>
    <row r="578" spans="1:7" ht="24.95" customHeight="1">
      <c r="A578" s="23" t="s">
        <v>492</v>
      </c>
      <c r="B578" s="23"/>
      <c r="C578" s="23"/>
      <c r="D578" s="23"/>
      <c r="E578" s="10">
        <f>SUBTOTAL(9,E577:E577)</f>
        <v>440</v>
      </c>
      <c r="F578" s="10" t="s">
        <v>370</v>
      </c>
      <c r="G578" s="10">
        <f>SUBTOTAL(9,G577:G577)</f>
        <v>176000</v>
      </c>
    </row>
    <row r="579" spans="1:7" ht="80.099999999999994" customHeight="1">
      <c r="A579" s="5" t="s">
        <v>874</v>
      </c>
      <c r="B579" s="22" t="s">
        <v>875</v>
      </c>
      <c r="C579" s="22"/>
      <c r="D579" s="5" t="s">
        <v>302</v>
      </c>
      <c r="E579" s="8">
        <v>41</v>
      </c>
      <c r="F579" s="8">
        <v>3300</v>
      </c>
      <c r="G579" s="8">
        <v>135300</v>
      </c>
    </row>
    <row r="580" spans="1:7" ht="24.95" customHeight="1">
      <c r="A580" s="23" t="s">
        <v>492</v>
      </c>
      <c r="B580" s="23"/>
      <c r="C580" s="23"/>
      <c r="D580" s="23"/>
      <c r="E580" s="10">
        <f>SUBTOTAL(9,E579:E579)</f>
        <v>41</v>
      </c>
      <c r="F580" s="10" t="s">
        <v>370</v>
      </c>
      <c r="G580" s="10">
        <f>SUBTOTAL(9,G579:G579)</f>
        <v>135300</v>
      </c>
    </row>
    <row r="581" spans="1:7" ht="60" customHeight="1">
      <c r="A581" s="5" t="s">
        <v>876</v>
      </c>
      <c r="B581" s="22" t="s">
        <v>877</v>
      </c>
      <c r="C581" s="22"/>
      <c r="D581" s="5" t="s">
        <v>302</v>
      </c>
      <c r="E581" s="8">
        <v>146</v>
      </c>
      <c r="F581" s="8">
        <v>750</v>
      </c>
      <c r="G581" s="8">
        <v>109500</v>
      </c>
    </row>
    <row r="582" spans="1:7" ht="24.95" customHeight="1">
      <c r="A582" s="23" t="s">
        <v>492</v>
      </c>
      <c r="B582" s="23"/>
      <c r="C582" s="23"/>
      <c r="D582" s="23"/>
      <c r="E582" s="10">
        <f>SUBTOTAL(9,E581:E581)</f>
        <v>146</v>
      </c>
      <c r="F582" s="10" t="s">
        <v>370</v>
      </c>
      <c r="G582" s="10">
        <f>SUBTOTAL(9,G581:G581)</f>
        <v>109500</v>
      </c>
    </row>
    <row r="583" spans="1:7" ht="60" customHeight="1">
      <c r="A583" s="5" t="s">
        <v>878</v>
      </c>
      <c r="B583" s="22" t="s">
        <v>879</v>
      </c>
      <c r="C583" s="22"/>
      <c r="D583" s="5" t="s">
        <v>302</v>
      </c>
      <c r="E583" s="8">
        <v>105</v>
      </c>
      <c r="F583" s="8">
        <v>1100</v>
      </c>
      <c r="G583" s="8">
        <v>115500</v>
      </c>
    </row>
    <row r="584" spans="1:7" ht="24.95" customHeight="1">
      <c r="A584" s="23" t="s">
        <v>492</v>
      </c>
      <c r="B584" s="23"/>
      <c r="C584" s="23"/>
      <c r="D584" s="23"/>
      <c r="E584" s="10">
        <f>SUBTOTAL(9,E583:E583)</f>
        <v>105</v>
      </c>
      <c r="F584" s="10" t="s">
        <v>370</v>
      </c>
      <c r="G584" s="10">
        <f>SUBTOTAL(9,G583:G583)</f>
        <v>115500</v>
      </c>
    </row>
    <row r="585" spans="1:7" ht="60" customHeight="1">
      <c r="A585" s="5" t="s">
        <v>880</v>
      </c>
      <c r="B585" s="22" t="s">
        <v>881</v>
      </c>
      <c r="C585" s="22"/>
      <c r="D585" s="5" t="s">
        <v>302</v>
      </c>
      <c r="E585" s="8">
        <v>15</v>
      </c>
      <c r="F585" s="8">
        <v>2250</v>
      </c>
      <c r="G585" s="8">
        <v>33750</v>
      </c>
    </row>
    <row r="586" spans="1:7" ht="24.95" customHeight="1">
      <c r="A586" s="23" t="s">
        <v>492</v>
      </c>
      <c r="B586" s="23"/>
      <c r="C586" s="23"/>
      <c r="D586" s="23"/>
      <c r="E586" s="10">
        <f>SUBTOTAL(9,E585:E585)</f>
        <v>15</v>
      </c>
      <c r="F586" s="10" t="s">
        <v>370</v>
      </c>
      <c r="G586" s="10">
        <f>SUBTOTAL(9,G585:G585)</f>
        <v>33750</v>
      </c>
    </row>
    <row r="587" spans="1:7" ht="80.099999999999994" customHeight="1">
      <c r="A587" s="5" t="s">
        <v>882</v>
      </c>
      <c r="B587" s="22" t="s">
        <v>883</v>
      </c>
      <c r="C587" s="22"/>
      <c r="D587" s="5" t="s">
        <v>302</v>
      </c>
      <c r="E587" s="8">
        <v>22</v>
      </c>
      <c r="F587" s="8">
        <v>3700</v>
      </c>
      <c r="G587" s="8">
        <v>81400</v>
      </c>
    </row>
    <row r="588" spans="1:7" ht="24.95" customHeight="1">
      <c r="A588" s="23" t="s">
        <v>492</v>
      </c>
      <c r="B588" s="23"/>
      <c r="C588" s="23"/>
      <c r="D588" s="23"/>
      <c r="E588" s="10">
        <f>SUBTOTAL(9,E587:E587)</f>
        <v>22</v>
      </c>
      <c r="F588" s="10" t="s">
        <v>370</v>
      </c>
      <c r="G588" s="10">
        <f>SUBTOTAL(9,G587:G587)</f>
        <v>81400</v>
      </c>
    </row>
    <row r="589" spans="1:7" ht="39.950000000000003" customHeight="1">
      <c r="A589" s="5" t="s">
        <v>884</v>
      </c>
      <c r="B589" s="22" t="s">
        <v>885</v>
      </c>
      <c r="C589" s="22"/>
      <c r="D589" s="5" t="s">
        <v>302</v>
      </c>
      <c r="E589" s="8">
        <v>73</v>
      </c>
      <c r="F589" s="8">
        <v>1600</v>
      </c>
      <c r="G589" s="8">
        <v>116800</v>
      </c>
    </row>
    <row r="590" spans="1:7" ht="24.95" customHeight="1">
      <c r="A590" s="23" t="s">
        <v>492</v>
      </c>
      <c r="B590" s="23"/>
      <c r="C590" s="23"/>
      <c r="D590" s="23"/>
      <c r="E590" s="10">
        <f>SUBTOTAL(9,E589:E589)</f>
        <v>73</v>
      </c>
      <c r="F590" s="10" t="s">
        <v>370</v>
      </c>
      <c r="G590" s="10">
        <f>SUBTOTAL(9,G589:G589)</f>
        <v>116800</v>
      </c>
    </row>
    <row r="591" spans="1:7" ht="80.099999999999994" customHeight="1">
      <c r="A591" s="5" t="s">
        <v>886</v>
      </c>
      <c r="B591" s="22" t="s">
        <v>887</v>
      </c>
      <c r="C591" s="22"/>
      <c r="D591" s="5" t="s">
        <v>302</v>
      </c>
      <c r="E591" s="8">
        <v>15</v>
      </c>
      <c r="F591" s="8">
        <v>3900</v>
      </c>
      <c r="G591" s="8">
        <v>58500</v>
      </c>
    </row>
    <row r="592" spans="1:7" ht="24.95" customHeight="1">
      <c r="A592" s="23" t="s">
        <v>492</v>
      </c>
      <c r="B592" s="23"/>
      <c r="C592" s="23"/>
      <c r="D592" s="23"/>
      <c r="E592" s="10">
        <f>SUBTOTAL(9,E591:E591)</f>
        <v>15</v>
      </c>
      <c r="F592" s="10" t="s">
        <v>370</v>
      </c>
      <c r="G592" s="10">
        <f>SUBTOTAL(9,G591:G591)</f>
        <v>58500</v>
      </c>
    </row>
    <row r="593" spans="1:7" ht="60" customHeight="1">
      <c r="A593" s="5" t="s">
        <v>888</v>
      </c>
      <c r="B593" s="22" t="s">
        <v>889</v>
      </c>
      <c r="C593" s="22"/>
      <c r="D593" s="5" t="s">
        <v>302</v>
      </c>
      <c r="E593" s="8">
        <v>202</v>
      </c>
      <c r="F593" s="8">
        <v>1300</v>
      </c>
      <c r="G593" s="8">
        <v>262600</v>
      </c>
    </row>
    <row r="594" spans="1:7" ht="24.95" customHeight="1">
      <c r="A594" s="23" t="s">
        <v>492</v>
      </c>
      <c r="B594" s="23"/>
      <c r="C594" s="23"/>
      <c r="D594" s="23"/>
      <c r="E594" s="10">
        <f>SUBTOTAL(9,E593:E593)</f>
        <v>202</v>
      </c>
      <c r="F594" s="10" t="s">
        <v>370</v>
      </c>
      <c r="G594" s="10">
        <f>SUBTOTAL(9,G593:G593)</f>
        <v>262600</v>
      </c>
    </row>
    <row r="595" spans="1:7" ht="60" customHeight="1">
      <c r="A595" s="5" t="s">
        <v>890</v>
      </c>
      <c r="B595" s="22" t="s">
        <v>891</v>
      </c>
      <c r="C595" s="22"/>
      <c r="D595" s="5" t="s">
        <v>302</v>
      </c>
      <c r="E595" s="8">
        <v>59</v>
      </c>
      <c r="F595" s="8">
        <v>1300</v>
      </c>
      <c r="G595" s="8">
        <v>76700</v>
      </c>
    </row>
    <row r="596" spans="1:7" ht="24.95" customHeight="1">
      <c r="A596" s="23" t="s">
        <v>492</v>
      </c>
      <c r="B596" s="23"/>
      <c r="C596" s="23"/>
      <c r="D596" s="23"/>
      <c r="E596" s="10">
        <f>SUBTOTAL(9,E595:E595)</f>
        <v>59</v>
      </c>
      <c r="F596" s="10" t="s">
        <v>370</v>
      </c>
      <c r="G596" s="10">
        <f>SUBTOTAL(9,G595:G595)</f>
        <v>76700</v>
      </c>
    </row>
    <row r="597" spans="1:7" ht="80.099999999999994" customHeight="1">
      <c r="A597" s="5" t="s">
        <v>892</v>
      </c>
      <c r="B597" s="22" t="s">
        <v>893</v>
      </c>
      <c r="C597" s="22"/>
      <c r="D597" s="5" t="s">
        <v>302</v>
      </c>
      <c r="E597" s="8">
        <v>4</v>
      </c>
      <c r="F597" s="8">
        <v>7300</v>
      </c>
      <c r="G597" s="8">
        <v>29200</v>
      </c>
    </row>
    <row r="598" spans="1:7" ht="24.95" customHeight="1">
      <c r="A598" s="23" t="s">
        <v>492</v>
      </c>
      <c r="B598" s="23"/>
      <c r="C598" s="23"/>
      <c r="D598" s="23"/>
      <c r="E598" s="10">
        <f>SUBTOTAL(9,E597:E597)</f>
        <v>4</v>
      </c>
      <c r="F598" s="10" t="s">
        <v>370</v>
      </c>
      <c r="G598" s="10">
        <f>SUBTOTAL(9,G597:G597)</f>
        <v>29200</v>
      </c>
    </row>
    <row r="599" spans="1:7" ht="80.099999999999994" customHeight="1">
      <c r="A599" s="5" t="s">
        <v>894</v>
      </c>
      <c r="B599" s="22" t="s">
        <v>895</v>
      </c>
      <c r="C599" s="22"/>
      <c r="D599" s="5" t="s">
        <v>302</v>
      </c>
      <c r="E599" s="8">
        <v>62</v>
      </c>
      <c r="F599" s="8">
        <v>885</v>
      </c>
      <c r="G599" s="8">
        <v>54870</v>
      </c>
    </row>
    <row r="600" spans="1:7" ht="24.95" customHeight="1">
      <c r="A600" s="23" t="s">
        <v>492</v>
      </c>
      <c r="B600" s="23"/>
      <c r="C600" s="23"/>
      <c r="D600" s="23"/>
      <c r="E600" s="10">
        <f>SUBTOTAL(9,E599:E599)</f>
        <v>62</v>
      </c>
      <c r="F600" s="10" t="s">
        <v>370</v>
      </c>
      <c r="G600" s="10">
        <f>SUBTOTAL(9,G599:G599)</f>
        <v>54870</v>
      </c>
    </row>
    <row r="601" spans="1:7" ht="80.099999999999994" customHeight="1">
      <c r="A601" s="5" t="s">
        <v>161</v>
      </c>
      <c r="B601" s="22" t="s">
        <v>896</v>
      </c>
      <c r="C601" s="22"/>
      <c r="D601" s="5" t="s">
        <v>302</v>
      </c>
      <c r="E601" s="8">
        <v>62</v>
      </c>
      <c r="F601" s="8">
        <v>855</v>
      </c>
      <c r="G601" s="8">
        <v>53010</v>
      </c>
    </row>
    <row r="602" spans="1:7" ht="24.95" customHeight="1">
      <c r="A602" s="23" t="s">
        <v>492</v>
      </c>
      <c r="B602" s="23"/>
      <c r="C602" s="23"/>
      <c r="D602" s="23"/>
      <c r="E602" s="10">
        <f>SUBTOTAL(9,E601:E601)</f>
        <v>62</v>
      </c>
      <c r="F602" s="10" t="s">
        <v>370</v>
      </c>
      <c r="G602" s="10">
        <f>SUBTOTAL(9,G601:G601)</f>
        <v>53010</v>
      </c>
    </row>
    <row r="603" spans="1:7" ht="80.099999999999994" customHeight="1">
      <c r="A603" s="5" t="s">
        <v>897</v>
      </c>
      <c r="B603" s="22" t="s">
        <v>898</v>
      </c>
      <c r="C603" s="22"/>
      <c r="D603" s="5" t="s">
        <v>302</v>
      </c>
      <c r="E603" s="8">
        <v>62</v>
      </c>
      <c r="F603" s="8">
        <v>855</v>
      </c>
      <c r="G603" s="8">
        <v>53010</v>
      </c>
    </row>
    <row r="604" spans="1:7" ht="24.95" customHeight="1">
      <c r="A604" s="23" t="s">
        <v>492</v>
      </c>
      <c r="B604" s="23"/>
      <c r="C604" s="23"/>
      <c r="D604" s="23"/>
      <c r="E604" s="10">
        <f>SUBTOTAL(9,E603:E603)</f>
        <v>62</v>
      </c>
      <c r="F604" s="10" t="s">
        <v>370</v>
      </c>
      <c r="G604" s="10">
        <f>SUBTOTAL(9,G603:G603)</f>
        <v>53010</v>
      </c>
    </row>
    <row r="605" spans="1:7" ht="99.95" customHeight="1">
      <c r="A605" s="5" t="s">
        <v>899</v>
      </c>
      <c r="B605" s="22" t="s">
        <v>900</v>
      </c>
      <c r="C605" s="22"/>
      <c r="D605" s="5" t="s">
        <v>302</v>
      </c>
      <c r="E605" s="8">
        <v>22</v>
      </c>
      <c r="F605" s="8">
        <v>1800</v>
      </c>
      <c r="G605" s="8">
        <v>39600</v>
      </c>
    </row>
    <row r="606" spans="1:7" ht="24.95" customHeight="1">
      <c r="A606" s="23" t="s">
        <v>492</v>
      </c>
      <c r="B606" s="23"/>
      <c r="C606" s="23"/>
      <c r="D606" s="23"/>
      <c r="E606" s="10">
        <f>SUBTOTAL(9,E605:E605)</f>
        <v>22</v>
      </c>
      <c r="F606" s="10" t="s">
        <v>370</v>
      </c>
      <c r="G606" s="10">
        <f>SUBTOTAL(9,G605:G605)</f>
        <v>39600</v>
      </c>
    </row>
    <row r="607" spans="1:7" ht="120" customHeight="1">
      <c r="A607" s="5" t="s">
        <v>901</v>
      </c>
      <c r="B607" s="22" t="s">
        <v>902</v>
      </c>
      <c r="C607" s="22"/>
      <c r="D607" s="5" t="s">
        <v>302</v>
      </c>
      <c r="E607" s="8">
        <v>5</v>
      </c>
      <c r="F607" s="8">
        <v>1400</v>
      </c>
      <c r="G607" s="8">
        <v>7000</v>
      </c>
    </row>
    <row r="608" spans="1:7" ht="24.95" customHeight="1">
      <c r="A608" s="23" t="s">
        <v>492</v>
      </c>
      <c r="B608" s="23"/>
      <c r="C608" s="23"/>
      <c r="D608" s="23"/>
      <c r="E608" s="10">
        <f>SUBTOTAL(9,E607:E607)</f>
        <v>5</v>
      </c>
      <c r="F608" s="10" t="s">
        <v>370</v>
      </c>
      <c r="G608" s="10">
        <f>SUBTOTAL(9,G607:G607)</f>
        <v>7000</v>
      </c>
    </row>
    <row r="609" spans="1:7" ht="99.95" customHeight="1">
      <c r="A609" s="5" t="s">
        <v>903</v>
      </c>
      <c r="B609" s="22" t="s">
        <v>904</v>
      </c>
      <c r="C609" s="22"/>
      <c r="D609" s="5" t="s">
        <v>302</v>
      </c>
      <c r="E609" s="8">
        <v>680</v>
      </c>
      <c r="F609" s="8">
        <v>119</v>
      </c>
      <c r="G609" s="8">
        <v>80920</v>
      </c>
    </row>
    <row r="610" spans="1:7" ht="24.95" customHeight="1">
      <c r="A610" s="23" t="s">
        <v>492</v>
      </c>
      <c r="B610" s="23"/>
      <c r="C610" s="23"/>
      <c r="D610" s="23"/>
      <c r="E610" s="10">
        <f>SUBTOTAL(9,E609:E609)</f>
        <v>680</v>
      </c>
      <c r="F610" s="10" t="s">
        <v>370</v>
      </c>
      <c r="G610" s="10">
        <f>SUBTOTAL(9,G609:G609)</f>
        <v>80920</v>
      </c>
    </row>
    <row r="611" spans="1:7" ht="99.95" customHeight="1">
      <c r="A611" s="5" t="s">
        <v>905</v>
      </c>
      <c r="B611" s="22" t="s">
        <v>906</v>
      </c>
      <c r="C611" s="22"/>
      <c r="D611" s="5" t="s">
        <v>302</v>
      </c>
      <c r="E611" s="8">
        <v>2</v>
      </c>
      <c r="F611" s="8">
        <v>3795</v>
      </c>
      <c r="G611" s="8">
        <v>7590</v>
      </c>
    </row>
    <row r="612" spans="1:7" ht="24.95" customHeight="1">
      <c r="A612" s="23" t="s">
        <v>492</v>
      </c>
      <c r="B612" s="23"/>
      <c r="C612" s="23"/>
      <c r="D612" s="23"/>
      <c r="E612" s="10">
        <f>SUBTOTAL(9,E611:E611)</f>
        <v>2</v>
      </c>
      <c r="F612" s="10" t="s">
        <v>370</v>
      </c>
      <c r="G612" s="10">
        <f>SUBTOTAL(9,G611:G611)</f>
        <v>7590</v>
      </c>
    </row>
    <row r="613" spans="1:7" ht="24.95" customHeight="1">
      <c r="A613" s="23" t="s">
        <v>493</v>
      </c>
      <c r="B613" s="23"/>
      <c r="C613" s="23"/>
      <c r="D613" s="23"/>
      <c r="E613" s="23"/>
      <c r="F613" s="23"/>
      <c r="G613" s="10">
        <f>SUBTOTAL(9,G573:G612)</f>
        <v>1866250</v>
      </c>
    </row>
    <row r="614" spans="1:7" ht="24.95" customHeight="1"/>
    <row r="615" spans="1:7" ht="20.100000000000001" customHeight="1">
      <c r="A615" s="24" t="s">
        <v>327</v>
      </c>
      <c r="B615" s="24"/>
      <c r="C615" s="25" t="s">
        <v>216</v>
      </c>
      <c r="D615" s="25"/>
      <c r="E615" s="25"/>
      <c r="F615" s="25"/>
      <c r="G615" s="25"/>
    </row>
    <row r="616" spans="1:7" ht="20.100000000000001" customHeight="1">
      <c r="A616" s="24" t="s">
        <v>328</v>
      </c>
      <c r="B616" s="24"/>
      <c r="C616" s="25" t="s">
        <v>371</v>
      </c>
      <c r="D616" s="25"/>
      <c r="E616" s="25"/>
      <c r="F616" s="25"/>
      <c r="G616" s="25"/>
    </row>
    <row r="617" spans="1:7" ht="24.95" customHeight="1">
      <c r="A617" s="24" t="s">
        <v>330</v>
      </c>
      <c r="B617" s="24"/>
      <c r="C617" s="25" t="s">
        <v>302</v>
      </c>
      <c r="D617" s="25"/>
      <c r="E617" s="25"/>
      <c r="F617" s="25"/>
      <c r="G617" s="25"/>
    </row>
    <row r="618" spans="1:7" ht="15" customHeight="1"/>
    <row r="619" spans="1:7" ht="24.95" customHeight="1">
      <c r="A619" s="15" t="s">
        <v>907</v>
      </c>
      <c r="B619" s="15"/>
      <c r="C619" s="15"/>
      <c r="D619" s="15"/>
      <c r="E619" s="15"/>
      <c r="F619" s="15"/>
      <c r="G619" s="15"/>
    </row>
    <row r="620" spans="1:7" ht="15" customHeight="1"/>
    <row r="621" spans="1:7" ht="50.1" customHeight="1">
      <c r="A621" s="5" t="s">
        <v>242</v>
      </c>
      <c r="B621" s="20" t="s">
        <v>448</v>
      </c>
      <c r="C621" s="20"/>
      <c r="D621" s="5" t="s">
        <v>487</v>
      </c>
      <c r="E621" s="5" t="s">
        <v>488</v>
      </c>
      <c r="F621" s="5" t="s">
        <v>489</v>
      </c>
      <c r="G621" s="5" t="s">
        <v>490</v>
      </c>
    </row>
    <row r="622" spans="1:7" ht="15" customHeight="1">
      <c r="A622" s="5">
        <v>1</v>
      </c>
      <c r="B622" s="20">
        <v>2</v>
      </c>
      <c r="C622" s="20"/>
      <c r="D622" s="5">
        <v>3</v>
      </c>
      <c r="E622" s="5">
        <v>4</v>
      </c>
      <c r="F622" s="5">
        <v>5</v>
      </c>
      <c r="G622" s="5">
        <v>6</v>
      </c>
    </row>
    <row r="623" spans="1:7" ht="99.95" customHeight="1">
      <c r="A623" s="5" t="s">
        <v>908</v>
      </c>
      <c r="B623" s="22" t="s">
        <v>909</v>
      </c>
      <c r="C623" s="22"/>
      <c r="D623" s="5" t="s">
        <v>519</v>
      </c>
      <c r="E623" s="8">
        <v>2064</v>
      </c>
      <c r="F623" s="8">
        <v>60</v>
      </c>
      <c r="G623" s="8">
        <v>123840</v>
      </c>
    </row>
    <row r="624" spans="1:7" ht="24.95" customHeight="1">
      <c r="A624" s="23" t="s">
        <v>492</v>
      </c>
      <c r="B624" s="23"/>
      <c r="C624" s="23"/>
      <c r="D624" s="23"/>
      <c r="E624" s="10">
        <f>SUBTOTAL(9,E623:E623)</f>
        <v>2064</v>
      </c>
      <c r="F624" s="10" t="s">
        <v>370</v>
      </c>
      <c r="G624" s="10">
        <f>SUBTOTAL(9,G623:G623)</f>
        <v>123840</v>
      </c>
    </row>
    <row r="625" spans="1:7" ht="99.95" customHeight="1">
      <c r="A625" s="5" t="s">
        <v>910</v>
      </c>
      <c r="B625" s="22" t="s">
        <v>911</v>
      </c>
      <c r="C625" s="22"/>
      <c r="D625" s="5" t="s">
        <v>519</v>
      </c>
      <c r="E625" s="8">
        <v>1819</v>
      </c>
      <c r="F625" s="8">
        <v>57</v>
      </c>
      <c r="G625" s="8">
        <v>103683</v>
      </c>
    </row>
    <row r="626" spans="1:7" ht="24.95" customHeight="1">
      <c r="A626" s="23" t="s">
        <v>492</v>
      </c>
      <c r="B626" s="23"/>
      <c r="C626" s="23"/>
      <c r="D626" s="23"/>
      <c r="E626" s="10">
        <f>SUBTOTAL(9,E625:E625)</f>
        <v>1819</v>
      </c>
      <c r="F626" s="10" t="s">
        <v>370</v>
      </c>
      <c r="G626" s="10">
        <f>SUBTOTAL(9,G625:G625)</f>
        <v>103683</v>
      </c>
    </row>
    <row r="627" spans="1:7" ht="99.95" customHeight="1">
      <c r="A627" s="5" t="s">
        <v>912</v>
      </c>
      <c r="B627" s="22" t="s">
        <v>913</v>
      </c>
      <c r="C627" s="22"/>
      <c r="D627" s="5" t="s">
        <v>302</v>
      </c>
      <c r="E627" s="8">
        <v>2064</v>
      </c>
      <c r="F627" s="8">
        <v>60</v>
      </c>
      <c r="G627" s="8">
        <v>123840</v>
      </c>
    </row>
    <row r="628" spans="1:7" ht="24.95" customHeight="1">
      <c r="A628" s="23" t="s">
        <v>492</v>
      </c>
      <c r="B628" s="23"/>
      <c r="C628" s="23"/>
      <c r="D628" s="23"/>
      <c r="E628" s="10">
        <f>SUBTOTAL(9,E627:E627)</f>
        <v>2064</v>
      </c>
      <c r="F628" s="10" t="s">
        <v>370</v>
      </c>
      <c r="G628" s="10">
        <f>SUBTOTAL(9,G627:G627)</f>
        <v>123840</v>
      </c>
    </row>
    <row r="629" spans="1:7" ht="99.95" customHeight="1">
      <c r="A629" s="5" t="s">
        <v>914</v>
      </c>
      <c r="B629" s="22" t="s">
        <v>915</v>
      </c>
      <c r="C629" s="22"/>
      <c r="D629" s="5" t="s">
        <v>302</v>
      </c>
      <c r="E629" s="8">
        <v>1819</v>
      </c>
      <c r="F629" s="8">
        <v>57</v>
      </c>
      <c r="G629" s="8">
        <v>103683</v>
      </c>
    </row>
    <row r="630" spans="1:7" ht="24.95" customHeight="1">
      <c r="A630" s="23" t="s">
        <v>492</v>
      </c>
      <c r="B630" s="23"/>
      <c r="C630" s="23"/>
      <c r="D630" s="23"/>
      <c r="E630" s="10">
        <f>SUBTOTAL(9,E629:E629)</f>
        <v>1819</v>
      </c>
      <c r="F630" s="10" t="s">
        <v>370</v>
      </c>
      <c r="G630" s="10">
        <f>SUBTOTAL(9,G629:G629)</f>
        <v>103683</v>
      </c>
    </row>
    <row r="631" spans="1:7" ht="24.95" customHeight="1">
      <c r="A631" s="23" t="s">
        <v>493</v>
      </c>
      <c r="B631" s="23"/>
      <c r="C631" s="23"/>
      <c r="D631" s="23"/>
      <c r="E631" s="23"/>
      <c r="F631" s="23"/>
      <c r="G631" s="10">
        <f>SUBTOTAL(9,G623:G630)</f>
        <v>455046</v>
      </c>
    </row>
    <row r="632" spans="1:7" ht="24.95" customHeight="1"/>
    <row r="633" spans="1:7" ht="20.100000000000001" customHeight="1">
      <c r="A633" s="24" t="s">
        <v>327</v>
      </c>
      <c r="B633" s="24"/>
      <c r="C633" s="25" t="s">
        <v>216</v>
      </c>
      <c r="D633" s="25"/>
      <c r="E633" s="25"/>
      <c r="F633" s="25"/>
      <c r="G633" s="25"/>
    </row>
    <row r="634" spans="1:7" ht="20.100000000000001" customHeight="1">
      <c r="A634" s="24" t="s">
        <v>328</v>
      </c>
      <c r="B634" s="24"/>
      <c r="C634" s="25" t="s">
        <v>371</v>
      </c>
      <c r="D634" s="25"/>
      <c r="E634" s="25"/>
      <c r="F634" s="25"/>
      <c r="G634" s="25"/>
    </row>
    <row r="635" spans="1:7" ht="24.95" customHeight="1">
      <c r="A635" s="24" t="s">
        <v>330</v>
      </c>
      <c r="B635" s="24"/>
      <c r="C635" s="25" t="s">
        <v>302</v>
      </c>
      <c r="D635" s="25"/>
      <c r="E635" s="25"/>
      <c r="F635" s="25"/>
      <c r="G635" s="25"/>
    </row>
    <row r="636" spans="1:7" ht="15" customHeight="1"/>
    <row r="637" spans="1:7" ht="24.95" customHeight="1">
      <c r="A637" s="15" t="s">
        <v>916</v>
      </c>
      <c r="B637" s="15"/>
      <c r="C637" s="15"/>
      <c r="D637" s="15"/>
      <c r="E637" s="15"/>
      <c r="F637" s="15"/>
      <c r="G637" s="15"/>
    </row>
    <row r="638" spans="1:7" ht="15" customHeight="1"/>
    <row r="639" spans="1:7" ht="50.1" customHeight="1">
      <c r="A639" s="5" t="s">
        <v>242</v>
      </c>
      <c r="B639" s="20" t="s">
        <v>448</v>
      </c>
      <c r="C639" s="20"/>
      <c r="D639" s="5" t="s">
        <v>487</v>
      </c>
      <c r="E639" s="5" t="s">
        <v>488</v>
      </c>
      <c r="F639" s="5" t="s">
        <v>489</v>
      </c>
      <c r="G639" s="5" t="s">
        <v>490</v>
      </c>
    </row>
    <row r="640" spans="1:7" ht="15" customHeight="1">
      <c r="A640" s="5">
        <v>1</v>
      </c>
      <c r="B640" s="20">
        <v>2</v>
      </c>
      <c r="C640" s="20"/>
      <c r="D640" s="5">
        <v>3</v>
      </c>
      <c r="E640" s="5">
        <v>4</v>
      </c>
      <c r="F640" s="5">
        <v>5</v>
      </c>
      <c r="G640" s="5">
        <v>6</v>
      </c>
    </row>
    <row r="641" spans="1:7" ht="120" customHeight="1">
      <c r="A641" s="5" t="s">
        <v>917</v>
      </c>
      <c r="B641" s="22" t="s">
        <v>918</v>
      </c>
      <c r="C641" s="22"/>
      <c r="D641" s="5" t="s">
        <v>302</v>
      </c>
      <c r="E641" s="8">
        <v>10</v>
      </c>
      <c r="F641" s="8">
        <v>8600</v>
      </c>
      <c r="G641" s="8">
        <v>86000</v>
      </c>
    </row>
    <row r="642" spans="1:7" ht="24.95" customHeight="1">
      <c r="A642" s="23" t="s">
        <v>492</v>
      </c>
      <c r="B642" s="23"/>
      <c r="C642" s="23"/>
      <c r="D642" s="23"/>
      <c r="E642" s="10">
        <f>SUBTOTAL(9,E641:E641)</f>
        <v>10</v>
      </c>
      <c r="F642" s="10" t="s">
        <v>370</v>
      </c>
      <c r="G642" s="10">
        <f>SUBTOTAL(9,G641:G641)</f>
        <v>86000</v>
      </c>
    </row>
    <row r="643" spans="1:7" ht="99.95" customHeight="1">
      <c r="A643" s="5" t="s">
        <v>919</v>
      </c>
      <c r="B643" s="22" t="s">
        <v>920</v>
      </c>
      <c r="C643" s="22"/>
      <c r="D643" s="5" t="s">
        <v>302</v>
      </c>
      <c r="E643" s="8">
        <v>24</v>
      </c>
      <c r="F643" s="8">
        <v>7200</v>
      </c>
      <c r="G643" s="8">
        <v>172800</v>
      </c>
    </row>
    <row r="644" spans="1:7" ht="24.95" customHeight="1">
      <c r="A644" s="23" t="s">
        <v>492</v>
      </c>
      <c r="B644" s="23"/>
      <c r="C644" s="23"/>
      <c r="D644" s="23"/>
      <c r="E644" s="10">
        <f>SUBTOTAL(9,E643:E643)</f>
        <v>24</v>
      </c>
      <c r="F644" s="10" t="s">
        <v>370</v>
      </c>
      <c r="G644" s="10">
        <f>SUBTOTAL(9,G643:G643)</f>
        <v>172800</v>
      </c>
    </row>
    <row r="645" spans="1:7" ht="99.95" customHeight="1">
      <c r="A645" s="5" t="s">
        <v>921</v>
      </c>
      <c r="B645" s="22" t="s">
        <v>922</v>
      </c>
      <c r="C645" s="22"/>
      <c r="D645" s="5" t="s">
        <v>302</v>
      </c>
      <c r="E645" s="8">
        <v>16</v>
      </c>
      <c r="F645" s="8">
        <v>4600</v>
      </c>
      <c r="G645" s="8">
        <v>73600</v>
      </c>
    </row>
    <row r="646" spans="1:7" ht="24.95" customHeight="1">
      <c r="A646" s="23" t="s">
        <v>492</v>
      </c>
      <c r="B646" s="23"/>
      <c r="C646" s="23"/>
      <c r="D646" s="23"/>
      <c r="E646" s="10">
        <f>SUBTOTAL(9,E645:E645)</f>
        <v>16</v>
      </c>
      <c r="F646" s="10" t="s">
        <v>370</v>
      </c>
      <c r="G646" s="10">
        <f>SUBTOTAL(9,G645:G645)</f>
        <v>73600</v>
      </c>
    </row>
    <row r="647" spans="1:7" ht="120" customHeight="1">
      <c r="A647" s="5" t="s">
        <v>923</v>
      </c>
      <c r="B647" s="22" t="s">
        <v>924</v>
      </c>
      <c r="C647" s="22"/>
      <c r="D647" s="5" t="s">
        <v>302</v>
      </c>
      <c r="E647" s="8">
        <v>12</v>
      </c>
      <c r="F647" s="8">
        <v>2400</v>
      </c>
      <c r="G647" s="8">
        <v>28800</v>
      </c>
    </row>
    <row r="648" spans="1:7" ht="24.95" customHeight="1">
      <c r="A648" s="23" t="s">
        <v>492</v>
      </c>
      <c r="B648" s="23"/>
      <c r="C648" s="23"/>
      <c r="D648" s="23"/>
      <c r="E648" s="10">
        <f>SUBTOTAL(9,E647:E647)</f>
        <v>12</v>
      </c>
      <c r="F648" s="10" t="s">
        <v>370</v>
      </c>
      <c r="G648" s="10">
        <f>SUBTOTAL(9,G647:G647)</f>
        <v>28800</v>
      </c>
    </row>
    <row r="649" spans="1:7" ht="140.1" customHeight="1">
      <c r="A649" s="5" t="s">
        <v>925</v>
      </c>
      <c r="B649" s="22" t="s">
        <v>926</v>
      </c>
      <c r="C649" s="22"/>
      <c r="D649" s="5" t="s">
        <v>302</v>
      </c>
      <c r="E649" s="8">
        <v>10</v>
      </c>
      <c r="F649" s="8">
        <v>27500</v>
      </c>
      <c r="G649" s="8">
        <v>275000</v>
      </c>
    </row>
    <row r="650" spans="1:7" ht="24.95" customHeight="1">
      <c r="A650" s="23" t="s">
        <v>492</v>
      </c>
      <c r="B650" s="23"/>
      <c r="C650" s="23"/>
      <c r="D650" s="23"/>
      <c r="E650" s="10">
        <f>SUBTOTAL(9,E649:E649)</f>
        <v>10</v>
      </c>
      <c r="F650" s="10" t="s">
        <v>370</v>
      </c>
      <c r="G650" s="10">
        <f>SUBTOTAL(9,G649:G649)</f>
        <v>275000</v>
      </c>
    </row>
    <row r="651" spans="1:7" ht="120" customHeight="1">
      <c r="A651" s="5" t="s">
        <v>927</v>
      </c>
      <c r="B651" s="22" t="s">
        <v>928</v>
      </c>
      <c r="C651" s="22"/>
      <c r="D651" s="5" t="s">
        <v>302</v>
      </c>
      <c r="E651" s="8">
        <v>10</v>
      </c>
      <c r="F651" s="8">
        <v>13500</v>
      </c>
      <c r="G651" s="8">
        <v>135000</v>
      </c>
    </row>
    <row r="652" spans="1:7" ht="24.95" customHeight="1">
      <c r="A652" s="23" t="s">
        <v>492</v>
      </c>
      <c r="B652" s="23"/>
      <c r="C652" s="23"/>
      <c r="D652" s="23"/>
      <c r="E652" s="10">
        <f>SUBTOTAL(9,E651:E651)</f>
        <v>10</v>
      </c>
      <c r="F652" s="10" t="s">
        <v>370</v>
      </c>
      <c r="G652" s="10">
        <f>SUBTOTAL(9,G651:G651)</f>
        <v>135000</v>
      </c>
    </row>
    <row r="653" spans="1:7" ht="120" customHeight="1">
      <c r="A653" s="5" t="s">
        <v>929</v>
      </c>
      <c r="B653" s="22" t="s">
        <v>930</v>
      </c>
      <c r="C653" s="22"/>
      <c r="D653" s="5" t="s">
        <v>302</v>
      </c>
      <c r="E653" s="8">
        <v>10</v>
      </c>
      <c r="F653" s="8">
        <v>8300</v>
      </c>
      <c r="G653" s="8">
        <v>83000</v>
      </c>
    </row>
    <row r="654" spans="1:7" ht="24.95" customHeight="1">
      <c r="A654" s="23" t="s">
        <v>492</v>
      </c>
      <c r="B654" s="23"/>
      <c r="C654" s="23"/>
      <c r="D654" s="23"/>
      <c r="E654" s="10">
        <f>SUBTOTAL(9,E653:E653)</f>
        <v>10</v>
      </c>
      <c r="F654" s="10" t="s">
        <v>370</v>
      </c>
      <c r="G654" s="10">
        <f>SUBTOTAL(9,G653:G653)</f>
        <v>83000</v>
      </c>
    </row>
    <row r="655" spans="1:7" ht="120" customHeight="1">
      <c r="A655" s="5" t="s">
        <v>931</v>
      </c>
      <c r="B655" s="22" t="s">
        <v>932</v>
      </c>
      <c r="C655" s="22"/>
      <c r="D655" s="5" t="s">
        <v>302</v>
      </c>
      <c r="E655" s="8">
        <v>14</v>
      </c>
      <c r="F655" s="8">
        <v>12000</v>
      </c>
      <c r="G655" s="8">
        <v>168000</v>
      </c>
    </row>
    <row r="656" spans="1:7" ht="24.95" customHeight="1">
      <c r="A656" s="23" t="s">
        <v>492</v>
      </c>
      <c r="B656" s="23"/>
      <c r="C656" s="23"/>
      <c r="D656" s="23"/>
      <c r="E656" s="10">
        <f>SUBTOTAL(9,E655:E655)</f>
        <v>14</v>
      </c>
      <c r="F656" s="10" t="s">
        <v>370</v>
      </c>
      <c r="G656" s="10">
        <f>SUBTOTAL(9,G655:G655)</f>
        <v>168000</v>
      </c>
    </row>
    <row r="657" spans="1:7" ht="120" customHeight="1">
      <c r="A657" s="5" t="s">
        <v>96</v>
      </c>
      <c r="B657" s="22" t="s">
        <v>933</v>
      </c>
      <c r="C657" s="22"/>
      <c r="D657" s="5" t="s">
        <v>302</v>
      </c>
      <c r="E657" s="8">
        <v>14</v>
      </c>
      <c r="F657" s="8">
        <v>4700</v>
      </c>
      <c r="G657" s="8">
        <v>65800</v>
      </c>
    </row>
    <row r="658" spans="1:7" ht="24.95" customHeight="1">
      <c r="A658" s="23" t="s">
        <v>492</v>
      </c>
      <c r="B658" s="23"/>
      <c r="C658" s="23"/>
      <c r="D658" s="23"/>
      <c r="E658" s="10">
        <f>SUBTOTAL(9,E657:E657)</f>
        <v>14</v>
      </c>
      <c r="F658" s="10" t="s">
        <v>370</v>
      </c>
      <c r="G658" s="10">
        <f>SUBTOTAL(9,G657:G657)</f>
        <v>65800</v>
      </c>
    </row>
    <row r="659" spans="1:7" ht="120" customHeight="1">
      <c r="A659" s="5" t="s">
        <v>934</v>
      </c>
      <c r="B659" s="22" t="s">
        <v>935</v>
      </c>
      <c r="C659" s="22"/>
      <c r="D659" s="5" t="s">
        <v>302</v>
      </c>
      <c r="E659" s="8">
        <v>24</v>
      </c>
      <c r="F659" s="8">
        <v>2400</v>
      </c>
      <c r="G659" s="8">
        <v>57600</v>
      </c>
    </row>
    <row r="660" spans="1:7" ht="24.95" customHeight="1">
      <c r="A660" s="23" t="s">
        <v>492</v>
      </c>
      <c r="B660" s="23"/>
      <c r="C660" s="23"/>
      <c r="D660" s="23"/>
      <c r="E660" s="10">
        <f>SUBTOTAL(9,E659:E659)</f>
        <v>24</v>
      </c>
      <c r="F660" s="10" t="s">
        <v>370</v>
      </c>
      <c r="G660" s="10">
        <f>SUBTOTAL(9,G659:G659)</f>
        <v>57600</v>
      </c>
    </row>
    <row r="661" spans="1:7" ht="120" customHeight="1">
      <c r="A661" s="5" t="s">
        <v>936</v>
      </c>
      <c r="B661" s="22" t="s">
        <v>937</v>
      </c>
      <c r="C661" s="22"/>
      <c r="D661" s="5" t="s">
        <v>302</v>
      </c>
      <c r="E661" s="8">
        <v>10</v>
      </c>
      <c r="F661" s="8">
        <v>13900</v>
      </c>
      <c r="G661" s="8">
        <v>139000</v>
      </c>
    </row>
    <row r="662" spans="1:7" ht="24.95" customHeight="1">
      <c r="A662" s="23" t="s">
        <v>492</v>
      </c>
      <c r="B662" s="23"/>
      <c r="C662" s="23"/>
      <c r="D662" s="23"/>
      <c r="E662" s="10">
        <f>SUBTOTAL(9,E661:E661)</f>
        <v>10</v>
      </c>
      <c r="F662" s="10" t="s">
        <v>370</v>
      </c>
      <c r="G662" s="10">
        <f>SUBTOTAL(9,G661:G661)</f>
        <v>139000</v>
      </c>
    </row>
    <row r="663" spans="1:7" ht="120" customHeight="1">
      <c r="A663" s="5" t="s">
        <v>938</v>
      </c>
      <c r="B663" s="22" t="s">
        <v>939</v>
      </c>
      <c r="C663" s="22"/>
      <c r="D663" s="5" t="s">
        <v>302</v>
      </c>
      <c r="E663" s="8">
        <v>10</v>
      </c>
      <c r="F663" s="8">
        <v>21000</v>
      </c>
      <c r="G663" s="8">
        <v>210000</v>
      </c>
    </row>
    <row r="664" spans="1:7" ht="24.95" customHeight="1">
      <c r="A664" s="23" t="s">
        <v>492</v>
      </c>
      <c r="B664" s="23"/>
      <c r="C664" s="23"/>
      <c r="D664" s="23"/>
      <c r="E664" s="10">
        <f>SUBTOTAL(9,E663:E663)</f>
        <v>10</v>
      </c>
      <c r="F664" s="10" t="s">
        <v>370</v>
      </c>
      <c r="G664" s="10">
        <f>SUBTOTAL(9,G663:G663)</f>
        <v>210000</v>
      </c>
    </row>
    <row r="665" spans="1:7" ht="120" customHeight="1">
      <c r="A665" s="5" t="s">
        <v>940</v>
      </c>
      <c r="B665" s="22" t="s">
        <v>941</v>
      </c>
      <c r="C665" s="22"/>
      <c r="D665" s="5" t="s">
        <v>302</v>
      </c>
      <c r="E665" s="8">
        <v>4</v>
      </c>
      <c r="F665" s="8">
        <v>5700</v>
      </c>
      <c r="G665" s="8">
        <v>22800</v>
      </c>
    </row>
    <row r="666" spans="1:7" ht="24.95" customHeight="1">
      <c r="A666" s="23" t="s">
        <v>492</v>
      </c>
      <c r="B666" s="23"/>
      <c r="C666" s="23"/>
      <c r="D666" s="23"/>
      <c r="E666" s="10">
        <f>SUBTOTAL(9,E665:E665)</f>
        <v>4</v>
      </c>
      <c r="F666" s="10" t="s">
        <v>370</v>
      </c>
      <c r="G666" s="10">
        <f>SUBTOTAL(9,G665:G665)</f>
        <v>22800</v>
      </c>
    </row>
    <row r="667" spans="1:7" ht="120" customHeight="1">
      <c r="A667" s="5" t="s">
        <v>942</v>
      </c>
      <c r="B667" s="22" t="s">
        <v>943</v>
      </c>
      <c r="C667" s="22"/>
      <c r="D667" s="5" t="s">
        <v>302</v>
      </c>
      <c r="E667" s="8">
        <v>45</v>
      </c>
      <c r="F667" s="8">
        <v>8000</v>
      </c>
      <c r="G667" s="8">
        <v>360000</v>
      </c>
    </row>
    <row r="668" spans="1:7" ht="24.95" customHeight="1">
      <c r="A668" s="23" t="s">
        <v>492</v>
      </c>
      <c r="B668" s="23"/>
      <c r="C668" s="23"/>
      <c r="D668" s="23"/>
      <c r="E668" s="10">
        <f>SUBTOTAL(9,E667:E667)</f>
        <v>45</v>
      </c>
      <c r="F668" s="10" t="s">
        <v>370</v>
      </c>
      <c r="G668" s="10">
        <f>SUBTOTAL(9,G667:G667)</f>
        <v>360000</v>
      </c>
    </row>
    <row r="669" spans="1:7" ht="99.95" customHeight="1">
      <c r="A669" s="5" t="s">
        <v>944</v>
      </c>
      <c r="B669" s="22" t="s">
        <v>945</v>
      </c>
      <c r="C669" s="22"/>
      <c r="D669" s="5" t="s">
        <v>302</v>
      </c>
      <c r="E669" s="8">
        <v>90</v>
      </c>
      <c r="F669" s="8">
        <v>2000</v>
      </c>
      <c r="G669" s="8">
        <v>180000</v>
      </c>
    </row>
    <row r="670" spans="1:7" ht="24.95" customHeight="1">
      <c r="A670" s="23" t="s">
        <v>492</v>
      </c>
      <c r="B670" s="23"/>
      <c r="C670" s="23"/>
      <c r="D670" s="23"/>
      <c r="E670" s="10">
        <f>SUBTOTAL(9,E669:E669)</f>
        <v>90</v>
      </c>
      <c r="F670" s="10" t="s">
        <v>370</v>
      </c>
      <c r="G670" s="10">
        <f>SUBTOTAL(9,G669:G669)</f>
        <v>180000</v>
      </c>
    </row>
    <row r="671" spans="1:7" ht="80.099999999999994" customHeight="1">
      <c r="A671" s="5" t="s">
        <v>946</v>
      </c>
      <c r="B671" s="22" t="s">
        <v>947</v>
      </c>
      <c r="C671" s="22"/>
      <c r="D671" s="5" t="s">
        <v>302</v>
      </c>
      <c r="E671" s="8">
        <v>71</v>
      </c>
      <c r="F671" s="8">
        <v>2000</v>
      </c>
      <c r="G671" s="8">
        <v>142000</v>
      </c>
    </row>
    <row r="672" spans="1:7" ht="24.95" customHeight="1">
      <c r="A672" s="23" t="s">
        <v>492</v>
      </c>
      <c r="B672" s="23"/>
      <c r="C672" s="23"/>
      <c r="D672" s="23"/>
      <c r="E672" s="10">
        <f>SUBTOTAL(9,E671:E671)</f>
        <v>71</v>
      </c>
      <c r="F672" s="10" t="s">
        <v>370</v>
      </c>
      <c r="G672" s="10">
        <f>SUBTOTAL(9,G671:G671)</f>
        <v>142000</v>
      </c>
    </row>
    <row r="673" spans="1:7" ht="99.95" customHeight="1">
      <c r="A673" s="5" t="s">
        <v>948</v>
      </c>
      <c r="B673" s="22" t="s">
        <v>949</v>
      </c>
      <c r="C673" s="22"/>
      <c r="D673" s="5" t="s">
        <v>302</v>
      </c>
      <c r="E673" s="8">
        <v>45</v>
      </c>
      <c r="F673" s="8">
        <v>5000</v>
      </c>
      <c r="G673" s="8">
        <v>225000</v>
      </c>
    </row>
    <row r="674" spans="1:7" ht="24.95" customHeight="1">
      <c r="A674" s="23" t="s">
        <v>492</v>
      </c>
      <c r="B674" s="23"/>
      <c r="C674" s="23"/>
      <c r="D674" s="23"/>
      <c r="E674" s="10">
        <f>SUBTOTAL(9,E673:E673)</f>
        <v>45</v>
      </c>
      <c r="F674" s="10" t="s">
        <v>370</v>
      </c>
      <c r="G674" s="10">
        <f>SUBTOTAL(9,G673:G673)</f>
        <v>225000</v>
      </c>
    </row>
    <row r="675" spans="1:7" ht="80.099999999999994" customHeight="1">
      <c r="A675" s="5" t="s">
        <v>950</v>
      </c>
      <c r="B675" s="22" t="s">
        <v>951</v>
      </c>
      <c r="C675" s="22"/>
      <c r="D675" s="5" t="s">
        <v>302</v>
      </c>
      <c r="E675" s="8">
        <v>52</v>
      </c>
      <c r="F675" s="8">
        <v>4000</v>
      </c>
      <c r="G675" s="8">
        <v>208000</v>
      </c>
    </row>
    <row r="676" spans="1:7" ht="24.95" customHeight="1">
      <c r="A676" s="23" t="s">
        <v>492</v>
      </c>
      <c r="B676" s="23"/>
      <c r="C676" s="23"/>
      <c r="D676" s="23"/>
      <c r="E676" s="10">
        <f>SUBTOTAL(9,E675:E675)</f>
        <v>52</v>
      </c>
      <c r="F676" s="10" t="s">
        <v>370</v>
      </c>
      <c r="G676" s="10">
        <f>SUBTOTAL(9,G675:G675)</f>
        <v>208000</v>
      </c>
    </row>
    <row r="677" spans="1:7" ht="80.099999999999994" customHeight="1">
      <c r="A677" s="5" t="s">
        <v>952</v>
      </c>
      <c r="B677" s="22" t="s">
        <v>953</v>
      </c>
      <c r="C677" s="22"/>
      <c r="D677" s="5" t="s">
        <v>302</v>
      </c>
      <c r="E677" s="8">
        <v>90</v>
      </c>
      <c r="F677" s="8">
        <v>500</v>
      </c>
      <c r="G677" s="8">
        <v>45000</v>
      </c>
    </row>
    <row r="678" spans="1:7" ht="24.95" customHeight="1">
      <c r="A678" s="23" t="s">
        <v>492</v>
      </c>
      <c r="B678" s="23"/>
      <c r="C678" s="23"/>
      <c r="D678" s="23"/>
      <c r="E678" s="10">
        <f>SUBTOTAL(9,E677:E677)</f>
        <v>90</v>
      </c>
      <c r="F678" s="10" t="s">
        <v>370</v>
      </c>
      <c r="G678" s="10">
        <f>SUBTOTAL(9,G677:G677)</f>
        <v>45000</v>
      </c>
    </row>
    <row r="679" spans="1:7" ht="80.099999999999994" customHeight="1">
      <c r="A679" s="5" t="s">
        <v>954</v>
      </c>
      <c r="B679" s="22" t="s">
        <v>955</v>
      </c>
      <c r="C679" s="22"/>
      <c r="D679" s="5" t="s">
        <v>302</v>
      </c>
      <c r="E679" s="8">
        <v>45</v>
      </c>
      <c r="F679" s="8">
        <v>3000</v>
      </c>
      <c r="G679" s="8">
        <v>135000</v>
      </c>
    </row>
    <row r="680" spans="1:7" ht="24.95" customHeight="1">
      <c r="A680" s="23" t="s">
        <v>492</v>
      </c>
      <c r="B680" s="23"/>
      <c r="C680" s="23"/>
      <c r="D680" s="23"/>
      <c r="E680" s="10">
        <f>SUBTOTAL(9,E679:E679)</f>
        <v>45</v>
      </c>
      <c r="F680" s="10" t="s">
        <v>370</v>
      </c>
      <c r="G680" s="10">
        <f>SUBTOTAL(9,G679:G679)</f>
        <v>135000</v>
      </c>
    </row>
    <row r="681" spans="1:7" ht="99.95" customHeight="1">
      <c r="A681" s="5" t="s">
        <v>956</v>
      </c>
      <c r="B681" s="22" t="s">
        <v>957</v>
      </c>
      <c r="C681" s="22"/>
      <c r="D681" s="5" t="s">
        <v>302</v>
      </c>
      <c r="E681" s="8">
        <v>88</v>
      </c>
      <c r="F681" s="8">
        <v>800</v>
      </c>
      <c r="G681" s="8">
        <v>70400</v>
      </c>
    </row>
    <row r="682" spans="1:7" ht="24.95" customHeight="1">
      <c r="A682" s="23" t="s">
        <v>492</v>
      </c>
      <c r="B682" s="23"/>
      <c r="C682" s="23"/>
      <c r="D682" s="23"/>
      <c r="E682" s="10">
        <f>SUBTOTAL(9,E681:E681)</f>
        <v>88</v>
      </c>
      <c r="F682" s="10" t="s">
        <v>370</v>
      </c>
      <c r="G682" s="10">
        <f>SUBTOTAL(9,G681:G681)</f>
        <v>70400</v>
      </c>
    </row>
    <row r="683" spans="1:7" ht="80.099999999999994" customHeight="1">
      <c r="A683" s="5" t="s">
        <v>958</v>
      </c>
      <c r="B683" s="22" t="s">
        <v>959</v>
      </c>
      <c r="C683" s="22"/>
      <c r="D683" s="5" t="s">
        <v>302</v>
      </c>
      <c r="E683" s="8">
        <v>138</v>
      </c>
      <c r="F683" s="8">
        <v>700</v>
      </c>
      <c r="G683" s="8">
        <v>96600</v>
      </c>
    </row>
    <row r="684" spans="1:7" ht="24.95" customHeight="1">
      <c r="A684" s="23" t="s">
        <v>492</v>
      </c>
      <c r="B684" s="23"/>
      <c r="C684" s="23"/>
      <c r="D684" s="23"/>
      <c r="E684" s="10">
        <f>SUBTOTAL(9,E683:E683)</f>
        <v>138</v>
      </c>
      <c r="F684" s="10" t="s">
        <v>370</v>
      </c>
      <c r="G684" s="10">
        <f>SUBTOTAL(9,G683:G683)</f>
        <v>96600</v>
      </c>
    </row>
    <row r="685" spans="1:7" ht="99.95" customHeight="1">
      <c r="A685" s="5" t="s">
        <v>960</v>
      </c>
      <c r="B685" s="22" t="s">
        <v>961</v>
      </c>
      <c r="C685" s="22"/>
      <c r="D685" s="5" t="s">
        <v>302</v>
      </c>
      <c r="E685" s="8">
        <v>138</v>
      </c>
      <c r="F685" s="8">
        <v>500</v>
      </c>
      <c r="G685" s="8">
        <v>69000</v>
      </c>
    </row>
    <row r="686" spans="1:7" ht="24.95" customHeight="1">
      <c r="A686" s="23" t="s">
        <v>492</v>
      </c>
      <c r="B686" s="23"/>
      <c r="C686" s="23"/>
      <c r="D686" s="23"/>
      <c r="E686" s="10">
        <f>SUBTOTAL(9,E685:E685)</f>
        <v>138</v>
      </c>
      <c r="F686" s="10" t="s">
        <v>370</v>
      </c>
      <c r="G686" s="10">
        <f>SUBTOTAL(9,G685:G685)</f>
        <v>69000</v>
      </c>
    </row>
    <row r="687" spans="1:7" ht="120" customHeight="1">
      <c r="A687" s="5" t="s">
        <v>962</v>
      </c>
      <c r="B687" s="22" t="s">
        <v>963</v>
      </c>
      <c r="C687" s="22"/>
      <c r="D687" s="5" t="s">
        <v>302</v>
      </c>
      <c r="E687" s="8">
        <v>92</v>
      </c>
      <c r="F687" s="8">
        <v>8500</v>
      </c>
      <c r="G687" s="8">
        <v>782000</v>
      </c>
    </row>
    <row r="688" spans="1:7" ht="24.95" customHeight="1">
      <c r="A688" s="23" t="s">
        <v>492</v>
      </c>
      <c r="B688" s="23"/>
      <c r="C688" s="23"/>
      <c r="D688" s="23"/>
      <c r="E688" s="10">
        <f>SUBTOTAL(9,E687:E687)</f>
        <v>92</v>
      </c>
      <c r="F688" s="10" t="s">
        <v>370</v>
      </c>
      <c r="G688" s="10">
        <f>SUBTOTAL(9,G687:G687)</f>
        <v>782000</v>
      </c>
    </row>
    <row r="689" spans="1:7" ht="99.95" customHeight="1">
      <c r="A689" s="5" t="s">
        <v>964</v>
      </c>
      <c r="B689" s="22" t="s">
        <v>965</v>
      </c>
      <c r="C689" s="22"/>
      <c r="D689" s="5" t="s">
        <v>302</v>
      </c>
      <c r="E689" s="8">
        <v>46</v>
      </c>
      <c r="F689" s="8">
        <v>5500</v>
      </c>
      <c r="G689" s="8">
        <v>253000</v>
      </c>
    </row>
    <row r="690" spans="1:7" ht="24.95" customHeight="1">
      <c r="A690" s="23" t="s">
        <v>492</v>
      </c>
      <c r="B690" s="23"/>
      <c r="C690" s="23"/>
      <c r="D690" s="23"/>
      <c r="E690" s="10">
        <f>SUBTOTAL(9,E689:E689)</f>
        <v>46</v>
      </c>
      <c r="F690" s="10" t="s">
        <v>370</v>
      </c>
      <c r="G690" s="10">
        <f>SUBTOTAL(9,G689:G689)</f>
        <v>253000</v>
      </c>
    </row>
    <row r="691" spans="1:7" ht="99.95" customHeight="1">
      <c r="A691" s="5" t="s">
        <v>966</v>
      </c>
      <c r="B691" s="22" t="s">
        <v>967</v>
      </c>
      <c r="C691" s="22"/>
      <c r="D691" s="5" t="s">
        <v>302</v>
      </c>
      <c r="E691" s="8">
        <v>46</v>
      </c>
      <c r="F691" s="8">
        <v>620</v>
      </c>
      <c r="G691" s="8">
        <v>28520</v>
      </c>
    </row>
    <row r="692" spans="1:7" ht="24.95" customHeight="1">
      <c r="A692" s="23" t="s">
        <v>492</v>
      </c>
      <c r="B692" s="23"/>
      <c r="C692" s="23"/>
      <c r="D692" s="23"/>
      <c r="E692" s="10">
        <f>SUBTOTAL(9,E691:E691)</f>
        <v>46</v>
      </c>
      <c r="F692" s="10" t="s">
        <v>370</v>
      </c>
      <c r="G692" s="10">
        <f>SUBTOTAL(9,G691:G691)</f>
        <v>28520</v>
      </c>
    </row>
    <row r="693" spans="1:7" ht="80.099999999999994" customHeight="1">
      <c r="A693" s="5" t="s">
        <v>968</v>
      </c>
      <c r="B693" s="22" t="s">
        <v>969</v>
      </c>
      <c r="C693" s="22"/>
      <c r="D693" s="5" t="s">
        <v>302</v>
      </c>
      <c r="E693" s="8">
        <v>90</v>
      </c>
      <c r="F693" s="8">
        <v>400</v>
      </c>
      <c r="G693" s="8">
        <v>36000</v>
      </c>
    </row>
    <row r="694" spans="1:7" ht="24.95" customHeight="1">
      <c r="A694" s="23" t="s">
        <v>492</v>
      </c>
      <c r="B694" s="23"/>
      <c r="C694" s="23"/>
      <c r="D694" s="23"/>
      <c r="E694" s="10">
        <f>SUBTOTAL(9,E693:E693)</f>
        <v>90</v>
      </c>
      <c r="F694" s="10" t="s">
        <v>370</v>
      </c>
      <c r="G694" s="10">
        <f>SUBTOTAL(9,G693:G693)</f>
        <v>36000</v>
      </c>
    </row>
    <row r="695" spans="1:7" ht="99.95" customHeight="1">
      <c r="A695" s="5" t="s">
        <v>970</v>
      </c>
      <c r="B695" s="22" t="s">
        <v>971</v>
      </c>
      <c r="C695" s="22"/>
      <c r="D695" s="5" t="s">
        <v>302</v>
      </c>
      <c r="E695" s="8">
        <v>92</v>
      </c>
      <c r="F695" s="8">
        <v>650</v>
      </c>
      <c r="G695" s="8">
        <v>59800</v>
      </c>
    </row>
    <row r="696" spans="1:7" ht="24.95" customHeight="1">
      <c r="A696" s="23" t="s">
        <v>492</v>
      </c>
      <c r="B696" s="23"/>
      <c r="C696" s="23"/>
      <c r="D696" s="23"/>
      <c r="E696" s="10">
        <f>SUBTOTAL(9,E695:E695)</f>
        <v>92</v>
      </c>
      <c r="F696" s="10" t="s">
        <v>370</v>
      </c>
      <c r="G696" s="10">
        <f>SUBTOTAL(9,G695:G695)</f>
        <v>59800</v>
      </c>
    </row>
    <row r="697" spans="1:7" ht="120" customHeight="1">
      <c r="A697" s="5" t="s">
        <v>972</v>
      </c>
      <c r="B697" s="22" t="s">
        <v>973</v>
      </c>
      <c r="C697" s="22"/>
      <c r="D697" s="5" t="s">
        <v>302</v>
      </c>
      <c r="E697" s="8">
        <v>12</v>
      </c>
      <c r="F697" s="8">
        <v>7500</v>
      </c>
      <c r="G697" s="8">
        <v>90000</v>
      </c>
    </row>
    <row r="698" spans="1:7" ht="24.95" customHeight="1">
      <c r="A698" s="23" t="s">
        <v>492</v>
      </c>
      <c r="B698" s="23"/>
      <c r="C698" s="23"/>
      <c r="D698" s="23"/>
      <c r="E698" s="10">
        <f>SUBTOTAL(9,E697:E697)</f>
        <v>12</v>
      </c>
      <c r="F698" s="10" t="s">
        <v>370</v>
      </c>
      <c r="G698" s="10">
        <f>SUBTOTAL(9,G697:G697)</f>
        <v>90000</v>
      </c>
    </row>
    <row r="699" spans="1:7" ht="120" customHeight="1">
      <c r="A699" s="5" t="s">
        <v>974</v>
      </c>
      <c r="B699" s="22" t="s">
        <v>975</v>
      </c>
      <c r="C699" s="22"/>
      <c r="D699" s="5" t="s">
        <v>302</v>
      </c>
      <c r="E699" s="8">
        <v>106</v>
      </c>
      <c r="F699" s="8">
        <v>9000</v>
      </c>
      <c r="G699" s="8">
        <v>954000</v>
      </c>
    </row>
    <row r="700" spans="1:7" ht="24.95" customHeight="1">
      <c r="A700" s="23" t="s">
        <v>492</v>
      </c>
      <c r="B700" s="23"/>
      <c r="C700" s="23"/>
      <c r="D700" s="23"/>
      <c r="E700" s="10">
        <f>SUBTOTAL(9,E699:E699)</f>
        <v>106</v>
      </c>
      <c r="F700" s="10" t="s">
        <v>370</v>
      </c>
      <c r="G700" s="10">
        <f>SUBTOTAL(9,G699:G699)</f>
        <v>954000</v>
      </c>
    </row>
    <row r="701" spans="1:7" ht="99.95" customHeight="1">
      <c r="A701" s="5" t="s">
        <v>976</v>
      </c>
      <c r="B701" s="22" t="s">
        <v>977</v>
      </c>
      <c r="C701" s="22"/>
      <c r="D701" s="5" t="s">
        <v>302</v>
      </c>
      <c r="E701" s="8">
        <v>47</v>
      </c>
      <c r="F701" s="8">
        <v>8500</v>
      </c>
      <c r="G701" s="8">
        <v>399500</v>
      </c>
    </row>
    <row r="702" spans="1:7" ht="24.95" customHeight="1">
      <c r="A702" s="23" t="s">
        <v>492</v>
      </c>
      <c r="B702" s="23"/>
      <c r="C702" s="23"/>
      <c r="D702" s="23"/>
      <c r="E702" s="10">
        <f>SUBTOTAL(9,E701:E701)</f>
        <v>47</v>
      </c>
      <c r="F702" s="10" t="s">
        <v>370</v>
      </c>
      <c r="G702" s="10">
        <f>SUBTOTAL(9,G701:G701)</f>
        <v>399500</v>
      </c>
    </row>
    <row r="703" spans="1:7" ht="99.95" customHeight="1">
      <c r="A703" s="5" t="s">
        <v>978</v>
      </c>
      <c r="B703" s="22" t="s">
        <v>979</v>
      </c>
      <c r="C703" s="22"/>
      <c r="D703" s="5" t="s">
        <v>302</v>
      </c>
      <c r="E703" s="8">
        <v>30</v>
      </c>
      <c r="F703" s="8">
        <v>3100</v>
      </c>
      <c r="G703" s="8">
        <v>93000</v>
      </c>
    </row>
    <row r="704" spans="1:7" ht="24.95" customHeight="1">
      <c r="A704" s="23" t="s">
        <v>492</v>
      </c>
      <c r="B704" s="23"/>
      <c r="C704" s="23"/>
      <c r="D704" s="23"/>
      <c r="E704" s="10">
        <f>SUBTOTAL(9,E703:E703)</f>
        <v>30</v>
      </c>
      <c r="F704" s="10" t="s">
        <v>370</v>
      </c>
      <c r="G704" s="10">
        <f>SUBTOTAL(9,G703:G703)</f>
        <v>93000</v>
      </c>
    </row>
    <row r="705" spans="1:7" ht="99.95" customHeight="1">
      <c r="A705" s="5" t="s">
        <v>980</v>
      </c>
      <c r="B705" s="22" t="s">
        <v>981</v>
      </c>
      <c r="C705" s="22"/>
      <c r="D705" s="5" t="s">
        <v>302</v>
      </c>
      <c r="E705" s="8">
        <v>30</v>
      </c>
      <c r="F705" s="8">
        <v>2000</v>
      </c>
      <c r="G705" s="8">
        <v>60000</v>
      </c>
    </row>
    <row r="706" spans="1:7" ht="24.95" customHeight="1">
      <c r="A706" s="23" t="s">
        <v>492</v>
      </c>
      <c r="B706" s="23"/>
      <c r="C706" s="23"/>
      <c r="D706" s="23"/>
      <c r="E706" s="10">
        <f>SUBTOTAL(9,E705:E705)</f>
        <v>30</v>
      </c>
      <c r="F706" s="10" t="s">
        <v>370</v>
      </c>
      <c r="G706" s="10">
        <f>SUBTOTAL(9,G705:G705)</f>
        <v>60000</v>
      </c>
    </row>
    <row r="707" spans="1:7" ht="99.95" customHeight="1">
      <c r="A707" s="5" t="s">
        <v>982</v>
      </c>
      <c r="B707" s="22" t="s">
        <v>983</v>
      </c>
      <c r="C707" s="22"/>
      <c r="D707" s="5" t="s">
        <v>302</v>
      </c>
      <c r="E707" s="8">
        <v>94</v>
      </c>
      <c r="F707" s="8">
        <v>1150</v>
      </c>
      <c r="G707" s="8">
        <v>108100</v>
      </c>
    </row>
    <row r="708" spans="1:7" ht="24.95" customHeight="1">
      <c r="A708" s="23" t="s">
        <v>492</v>
      </c>
      <c r="B708" s="23"/>
      <c r="C708" s="23"/>
      <c r="D708" s="23"/>
      <c r="E708" s="10">
        <f>SUBTOTAL(9,E707:E707)</f>
        <v>94</v>
      </c>
      <c r="F708" s="10" t="s">
        <v>370</v>
      </c>
      <c r="G708" s="10">
        <f>SUBTOTAL(9,G707:G707)</f>
        <v>108100</v>
      </c>
    </row>
    <row r="709" spans="1:7" ht="99.95" customHeight="1">
      <c r="A709" s="5" t="s">
        <v>984</v>
      </c>
      <c r="B709" s="22" t="s">
        <v>985</v>
      </c>
      <c r="C709" s="22"/>
      <c r="D709" s="5" t="s">
        <v>302</v>
      </c>
      <c r="E709" s="8">
        <v>30</v>
      </c>
      <c r="F709" s="8">
        <v>3000</v>
      </c>
      <c r="G709" s="8">
        <v>90000</v>
      </c>
    </row>
    <row r="710" spans="1:7" ht="24.95" customHeight="1">
      <c r="A710" s="23" t="s">
        <v>492</v>
      </c>
      <c r="B710" s="23"/>
      <c r="C710" s="23"/>
      <c r="D710" s="23"/>
      <c r="E710" s="10">
        <f>SUBTOTAL(9,E709:E709)</f>
        <v>30</v>
      </c>
      <c r="F710" s="10" t="s">
        <v>370</v>
      </c>
      <c r="G710" s="10">
        <f>SUBTOTAL(9,G709:G709)</f>
        <v>90000</v>
      </c>
    </row>
    <row r="711" spans="1:7" ht="99.95" customHeight="1">
      <c r="A711" s="5" t="s">
        <v>986</v>
      </c>
      <c r="B711" s="22" t="s">
        <v>987</v>
      </c>
      <c r="C711" s="22"/>
      <c r="D711" s="5" t="s">
        <v>302</v>
      </c>
      <c r="E711" s="8">
        <v>47</v>
      </c>
      <c r="F711" s="8">
        <v>6500</v>
      </c>
      <c r="G711" s="8">
        <v>305500</v>
      </c>
    </row>
    <row r="712" spans="1:7" ht="24.95" customHeight="1">
      <c r="A712" s="23" t="s">
        <v>492</v>
      </c>
      <c r="B712" s="23"/>
      <c r="C712" s="23"/>
      <c r="D712" s="23"/>
      <c r="E712" s="10">
        <f>SUBTOTAL(9,E711:E711)</f>
        <v>47</v>
      </c>
      <c r="F712" s="10" t="s">
        <v>370</v>
      </c>
      <c r="G712" s="10">
        <f>SUBTOTAL(9,G711:G711)</f>
        <v>305500</v>
      </c>
    </row>
    <row r="713" spans="1:7" ht="99.95" customHeight="1">
      <c r="A713" s="5" t="s">
        <v>988</v>
      </c>
      <c r="B713" s="22" t="s">
        <v>989</v>
      </c>
      <c r="C713" s="22"/>
      <c r="D713" s="5" t="s">
        <v>302</v>
      </c>
      <c r="E713" s="8">
        <v>94</v>
      </c>
      <c r="F713" s="8">
        <v>1450</v>
      </c>
      <c r="G713" s="8">
        <v>136300</v>
      </c>
    </row>
    <row r="714" spans="1:7" ht="24.95" customHeight="1">
      <c r="A714" s="23" t="s">
        <v>492</v>
      </c>
      <c r="B714" s="23"/>
      <c r="C714" s="23"/>
      <c r="D714" s="23"/>
      <c r="E714" s="10">
        <f>SUBTOTAL(9,E713:E713)</f>
        <v>94</v>
      </c>
      <c r="F714" s="10" t="s">
        <v>370</v>
      </c>
      <c r="G714" s="10">
        <f>SUBTOTAL(9,G713:G713)</f>
        <v>136300</v>
      </c>
    </row>
    <row r="715" spans="1:7" ht="99.95" customHeight="1">
      <c r="A715" s="5" t="s">
        <v>990</v>
      </c>
      <c r="B715" s="22" t="s">
        <v>991</v>
      </c>
      <c r="C715" s="22"/>
      <c r="D715" s="5" t="s">
        <v>302</v>
      </c>
      <c r="E715" s="8">
        <v>94</v>
      </c>
      <c r="F715" s="8">
        <v>1400</v>
      </c>
      <c r="G715" s="8">
        <v>131600</v>
      </c>
    </row>
    <row r="716" spans="1:7" ht="24.95" customHeight="1">
      <c r="A716" s="23" t="s">
        <v>492</v>
      </c>
      <c r="B716" s="23"/>
      <c r="C716" s="23"/>
      <c r="D716" s="23"/>
      <c r="E716" s="10">
        <f>SUBTOTAL(9,E715:E715)</f>
        <v>94</v>
      </c>
      <c r="F716" s="10" t="s">
        <v>370</v>
      </c>
      <c r="G716" s="10">
        <f>SUBTOTAL(9,G715:G715)</f>
        <v>131600</v>
      </c>
    </row>
    <row r="717" spans="1:7" ht="99.95" customHeight="1">
      <c r="A717" s="5" t="s">
        <v>992</v>
      </c>
      <c r="B717" s="22" t="s">
        <v>993</v>
      </c>
      <c r="C717" s="22"/>
      <c r="D717" s="5" t="s">
        <v>302</v>
      </c>
      <c r="E717" s="8">
        <v>12</v>
      </c>
      <c r="F717" s="8">
        <v>1500</v>
      </c>
      <c r="G717" s="8">
        <v>18000</v>
      </c>
    </row>
    <row r="718" spans="1:7" ht="24.95" customHeight="1">
      <c r="A718" s="23" t="s">
        <v>492</v>
      </c>
      <c r="B718" s="23"/>
      <c r="C718" s="23"/>
      <c r="D718" s="23"/>
      <c r="E718" s="10">
        <f>SUBTOTAL(9,E717:E717)</f>
        <v>12</v>
      </c>
      <c r="F718" s="10" t="s">
        <v>370</v>
      </c>
      <c r="G718" s="10">
        <f>SUBTOTAL(9,G717:G717)</f>
        <v>18000</v>
      </c>
    </row>
    <row r="719" spans="1:7" ht="99.95" customHeight="1">
      <c r="A719" s="5" t="s">
        <v>994</v>
      </c>
      <c r="B719" s="22" t="s">
        <v>995</v>
      </c>
      <c r="C719" s="22"/>
      <c r="D719" s="5" t="s">
        <v>302</v>
      </c>
      <c r="E719" s="8">
        <v>60</v>
      </c>
      <c r="F719" s="8">
        <v>900</v>
      </c>
      <c r="G719" s="8">
        <v>54000</v>
      </c>
    </row>
    <row r="720" spans="1:7" ht="24.95" customHeight="1">
      <c r="A720" s="23" t="s">
        <v>492</v>
      </c>
      <c r="B720" s="23"/>
      <c r="C720" s="23"/>
      <c r="D720" s="23"/>
      <c r="E720" s="10">
        <f>SUBTOTAL(9,E719:E719)</f>
        <v>60</v>
      </c>
      <c r="F720" s="10" t="s">
        <v>370</v>
      </c>
      <c r="G720" s="10">
        <f>SUBTOTAL(9,G719:G719)</f>
        <v>54000</v>
      </c>
    </row>
    <row r="721" spans="1:7" ht="99.95" customHeight="1">
      <c r="A721" s="5" t="s">
        <v>996</v>
      </c>
      <c r="B721" s="22" t="s">
        <v>997</v>
      </c>
      <c r="C721" s="22"/>
      <c r="D721" s="5" t="s">
        <v>302</v>
      </c>
      <c r="E721" s="8">
        <v>47</v>
      </c>
      <c r="F721" s="8">
        <v>8900</v>
      </c>
      <c r="G721" s="8">
        <v>418300</v>
      </c>
    </row>
    <row r="722" spans="1:7" ht="24.95" customHeight="1">
      <c r="A722" s="23" t="s">
        <v>492</v>
      </c>
      <c r="B722" s="23"/>
      <c r="C722" s="23"/>
      <c r="D722" s="23"/>
      <c r="E722" s="10">
        <f>SUBTOTAL(9,E721:E721)</f>
        <v>47</v>
      </c>
      <c r="F722" s="10" t="s">
        <v>370</v>
      </c>
      <c r="G722" s="10">
        <f>SUBTOTAL(9,G721:G721)</f>
        <v>418300</v>
      </c>
    </row>
    <row r="723" spans="1:7" ht="60" customHeight="1">
      <c r="A723" s="5" t="s">
        <v>998</v>
      </c>
      <c r="B723" s="22" t="s">
        <v>999</v>
      </c>
      <c r="C723" s="22"/>
      <c r="D723" s="5" t="s">
        <v>302</v>
      </c>
      <c r="E723" s="8">
        <v>47</v>
      </c>
      <c r="F723" s="8">
        <v>4000</v>
      </c>
      <c r="G723" s="8">
        <v>188000</v>
      </c>
    </row>
    <row r="724" spans="1:7" ht="24.95" customHeight="1">
      <c r="A724" s="23" t="s">
        <v>492</v>
      </c>
      <c r="B724" s="23"/>
      <c r="C724" s="23"/>
      <c r="D724" s="23"/>
      <c r="E724" s="10">
        <f>SUBTOTAL(9,E723:E723)</f>
        <v>47</v>
      </c>
      <c r="F724" s="10" t="s">
        <v>370</v>
      </c>
      <c r="G724" s="10">
        <f>SUBTOTAL(9,G723:G723)</f>
        <v>188000</v>
      </c>
    </row>
    <row r="725" spans="1:7" ht="24.95" customHeight="1">
      <c r="A725" s="23" t="s">
        <v>493</v>
      </c>
      <c r="B725" s="23"/>
      <c r="C725" s="23"/>
      <c r="D725" s="23"/>
      <c r="E725" s="23"/>
      <c r="F725" s="23"/>
      <c r="G725" s="10">
        <f>SUBTOTAL(9,G641:G724)</f>
        <v>7254020</v>
      </c>
    </row>
    <row r="726" spans="1:7" ht="24.95" customHeight="1"/>
    <row r="727" spans="1:7" ht="20.100000000000001" customHeight="1">
      <c r="A727" s="24" t="s">
        <v>327</v>
      </c>
      <c r="B727" s="24"/>
      <c r="C727" s="25" t="s">
        <v>216</v>
      </c>
      <c r="D727" s="25"/>
      <c r="E727" s="25"/>
      <c r="F727" s="25"/>
      <c r="G727" s="25"/>
    </row>
    <row r="728" spans="1:7" ht="20.100000000000001" customHeight="1">
      <c r="A728" s="24" t="s">
        <v>328</v>
      </c>
      <c r="B728" s="24"/>
      <c r="C728" s="25" t="s">
        <v>371</v>
      </c>
      <c r="D728" s="25"/>
      <c r="E728" s="25"/>
      <c r="F728" s="25"/>
      <c r="G728" s="25"/>
    </row>
    <row r="729" spans="1:7" ht="24.95" customHeight="1">
      <c r="A729" s="24" t="s">
        <v>330</v>
      </c>
      <c r="B729" s="24"/>
      <c r="C729" s="25" t="s">
        <v>302</v>
      </c>
      <c r="D729" s="25"/>
      <c r="E729" s="25"/>
      <c r="F729" s="25"/>
      <c r="G729" s="25"/>
    </row>
    <row r="730" spans="1:7" ht="15" customHeight="1"/>
    <row r="731" spans="1:7" ht="24.95" customHeight="1">
      <c r="A731" s="15" t="s">
        <v>508</v>
      </c>
      <c r="B731" s="15"/>
      <c r="C731" s="15"/>
      <c r="D731" s="15"/>
      <c r="E731" s="15"/>
      <c r="F731" s="15"/>
      <c r="G731" s="15"/>
    </row>
    <row r="732" spans="1:7" ht="15" customHeight="1"/>
    <row r="733" spans="1:7" ht="50.1" customHeight="1">
      <c r="A733" s="5" t="s">
        <v>242</v>
      </c>
      <c r="B733" s="20" t="s">
        <v>448</v>
      </c>
      <c r="C733" s="20"/>
      <c r="D733" s="5" t="s">
        <v>487</v>
      </c>
      <c r="E733" s="5" t="s">
        <v>488</v>
      </c>
      <c r="F733" s="5" t="s">
        <v>489</v>
      </c>
      <c r="G733" s="5" t="s">
        <v>490</v>
      </c>
    </row>
    <row r="734" spans="1:7" ht="15" customHeight="1">
      <c r="A734" s="5">
        <v>1</v>
      </c>
      <c r="B734" s="20">
        <v>2</v>
      </c>
      <c r="C734" s="20"/>
      <c r="D734" s="5">
        <v>3</v>
      </c>
      <c r="E734" s="5">
        <v>4</v>
      </c>
      <c r="F734" s="5">
        <v>5</v>
      </c>
      <c r="G734" s="5">
        <v>6</v>
      </c>
    </row>
    <row r="735" spans="1:7" ht="99.95" customHeight="1">
      <c r="A735" s="5" t="s">
        <v>1000</v>
      </c>
      <c r="B735" s="22" t="s">
        <v>1001</v>
      </c>
      <c r="C735" s="22"/>
      <c r="D735" s="5" t="s">
        <v>302</v>
      </c>
      <c r="E735" s="8">
        <v>50</v>
      </c>
      <c r="F735" s="8">
        <v>592</v>
      </c>
      <c r="G735" s="8">
        <v>29600</v>
      </c>
    </row>
    <row r="736" spans="1:7" ht="24.95" customHeight="1">
      <c r="A736" s="23" t="s">
        <v>492</v>
      </c>
      <c r="B736" s="23"/>
      <c r="C736" s="23"/>
      <c r="D736" s="23"/>
      <c r="E736" s="10">
        <f>SUBTOTAL(9,E735:E735)</f>
        <v>50</v>
      </c>
      <c r="F736" s="10" t="s">
        <v>370</v>
      </c>
      <c r="G736" s="10">
        <f>SUBTOTAL(9,G735:G735)</f>
        <v>29600</v>
      </c>
    </row>
    <row r="737" spans="1:7" ht="99.95" customHeight="1">
      <c r="A737" s="5" t="s">
        <v>1002</v>
      </c>
      <c r="B737" s="22" t="s">
        <v>1003</v>
      </c>
      <c r="C737" s="22"/>
      <c r="D737" s="5" t="s">
        <v>302</v>
      </c>
      <c r="E737" s="8">
        <v>100</v>
      </c>
      <c r="F737" s="8">
        <v>29</v>
      </c>
      <c r="G737" s="8">
        <v>2900</v>
      </c>
    </row>
    <row r="738" spans="1:7" ht="24.95" customHeight="1">
      <c r="A738" s="23" t="s">
        <v>492</v>
      </c>
      <c r="B738" s="23"/>
      <c r="C738" s="23"/>
      <c r="D738" s="23"/>
      <c r="E738" s="10">
        <f>SUBTOTAL(9,E737:E737)</f>
        <v>100</v>
      </c>
      <c r="F738" s="10" t="s">
        <v>370</v>
      </c>
      <c r="G738" s="10">
        <f>SUBTOTAL(9,G737:G737)</f>
        <v>2900</v>
      </c>
    </row>
    <row r="739" spans="1:7" ht="80.099999999999994" customHeight="1">
      <c r="A739" s="5" t="s">
        <v>1004</v>
      </c>
      <c r="B739" s="22" t="s">
        <v>1005</v>
      </c>
      <c r="C739" s="22"/>
      <c r="D739" s="5" t="s">
        <v>302</v>
      </c>
      <c r="E739" s="8">
        <v>100</v>
      </c>
      <c r="F739" s="8">
        <v>46</v>
      </c>
      <c r="G739" s="8">
        <v>4600</v>
      </c>
    </row>
    <row r="740" spans="1:7" ht="24.95" customHeight="1">
      <c r="A740" s="23" t="s">
        <v>492</v>
      </c>
      <c r="B740" s="23"/>
      <c r="C740" s="23"/>
      <c r="D740" s="23"/>
      <c r="E740" s="10">
        <f>SUBTOTAL(9,E739:E739)</f>
        <v>100</v>
      </c>
      <c r="F740" s="10" t="s">
        <v>370</v>
      </c>
      <c r="G740" s="10">
        <f>SUBTOTAL(9,G739:G739)</f>
        <v>4600</v>
      </c>
    </row>
    <row r="741" spans="1:7" ht="80.099999999999994" customHeight="1">
      <c r="A741" s="5" t="s">
        <v>1006</v>
      </c>
      <c r="B741" s="22" t="s">
        <v>1007</v>
      </c>
      <c r="C741" s="22"/>
      <c r="D741" s="5" t="s">
        <v>302</v>
      </c>
      <c r="E741" s="8">
        <v>48</v>
      </c>
      <c r="F741" s="8">
        <v>7000</v>
      </c>
      <c r="G741" s="8">
        <v>336000</v>
      </c>
    </row>
    <row r="742" spans="1:7" ht="24.95" customHeight="1">
      <c r="A742" s="23" t="s">
        <v>492</v>
      </c>
      <c r="B742" s="23"/>
      <c r="C742" s="23"/>
      <c r="D742" s="23"/>
      <c r="E742" s="10">
        <f>SUBTOTAL(9,E741:E741)</f>
        <v>48</v>
      </c>
      <c r="F742" s="10" t="s">
        <v>370</v>
      </c>
      <c r="G742" s="10">
        <f>SUBTOTAL(9,G741:G741)</f>
        <v>336000</v>
      </c>
    </row>
    <row r="743" spans="1:7" ht="80.099999999999994" customHeight="1">
      <c r="A743" s="5" t="s">
        <v>1008</v>
      </c>
      <c r="B743" s="22" t="s">
        <v>1009</v>
      </c>
      <c r="C743" s="22"/>
      <c r="D743" s="5" t="s">
        <v>302</v>
      </c>
      <c r="E743" s="8">
        <v>10</v>
      </c>
      <c r="F743" s="8">
        <v>1150</v>
      </c>
      <c r="G743" s="8">
        <v>11500</v>
      </c>
    </row>
    <row r="744" spans="1:7" ht="24.95" customHeight="1">
      <c r="A744" s="23" t="s">
        <v>492</v>
      </c>
      <c r="B744" s="23"/>
      <c r="C744" s="23"/>
      <c r="D744" s="23"/>
      <c r="E744" s="10">
        <f>SUBTOTAL(9,E743:E743)</f>
        <v>10</v>
      </c>
      <c r="F744" s="10" t="s">
        <v>370</v>
      </c>
      <c r="G744" s="10">
        <f>SUBTOTAL(9,G743:G743)</f>
        <v>11500</v>
      </c>
    </row>
    <row r="745" spans="1:7" ht="80.099999999999994" customHeight="1">
      <c r="A745" s="5" t="s">
        <v>1010</v>
      </c>
      <c r="B745" s="22" t="s">
        <v>1011</v>
      </c>
      <c r="C745" s="22"/>
      <c r="D745" s="5" t="s">
        <v>302</v>
      </c>
      <c r="E745" s="8">
        <v>364</v>
      </c>
      <c r="F745" s="8">
        <v>494.5</v>
      </c>
      <c r="G745" s="8">
        <v>179998</v>
      </c>
    </row>
    <row r="746" spans="1:7" ht="24.95" customHeight="1">
      <c r="A746" s="23" t="s">
        <v>492</v>
      </c>
      <c r="B746" s="23"/>
      <c r="C746" s="23"/>
      <c r="D746" s="23"/>
      <c r="E746" s="10">
        <f>SUBTOTAL(9,E745:E745)</f>
        <v>364</v>
      </c>
      <c r="F746" s="10" t="s">
        <v>370</v>
      </c>
      <c r="G746" s="10">
        <f>SUBTOTAL(9,G745:G745)</f>
        <v>179998</v>
      </c>
    </row>
    <row r="747" spans="1:7" ht="80.099999999999994" customHeight="1">
      <c r="A747" s="5" t="s">
        <v>1012</v>
      </c>
      <c r="B747" s="22" t="s">
        <v>1013</v>
      </c>
      <c r="C747" s="22"/>
      <c r="D747" s="5" t="s">
        <v>302</v>
      </c>
      <c r="E747" s="8">
        <v>250</v>
      </c>
      <c r="F747" s="8">
        <v>133.19999999999999</v>
      </c>
      <c r="G747" s="8">
        <v>33300</v>
      </c>
    </row>
    <row r="748" spans="1:7" ht="24.95" customHeight="1">
      <c r="A748" s="23" t="s">
        <v>492</v>
      </c>
      <c r="B748" s="23"/>
      <c r="C748" s="23"/>
      <c r="D748" s="23"/>
      <c r="E748" s="10">
        <f>SUBTOTAL(9,E747:E747)</f>
        <v>250</v>
      </c>
      <c r="F748" s="10" t="s">
        <v>370</v>
      </c>
      <c r="G748" s="10">
        <f>SUBTOTAL(9,G747:G747)</f>
        <v>33300</v>
      </c>
    </row>
    <row r="749" spans="1:7" ht="120" customHeight="1">
      <c r="A749" s="5" t="s">
        <v>1014</v>
      </c>
      <c r="B749" s="22" t="s">
        <v>1015</v>
      </c>
      <c r="C749" s="22"/>
      <c r="D749" s="5" t="s">
        <v>302</v>
      </c>
      <c r="E749" s="8">
        <v>46</v>
      </c>
      <c r="F749" s="8">
        <v>4650</v>
      </c>
      <c r="G749" s="8">
        <v>213900</v>
      </c>
    </row>
    <row r="750" spans="1:7" ht="24.95" customHeight="1">
      <c r="A750" s="23" t="s">
        <v>492</v>
      </c>
      <c r="B750" s="23"/>
      <c r="C750" s="23"/>
      <c r="D750" s="23"/>
      <c r="E750" s="10">
        <f>SUBTOTAL(9,E749:E749)</f>
        <v>46</v>
      </c>
      <c r="F750" s="10" t="s">
        <v>370</v>
      </c>
      <c r="G750" s="10">
        <f>SUBTOTAL(9,G749:G749)</f>
        <v>213900</v>
      </c>
    </row>
    <row r="751" spans="1:7" ht="99.95" customHeight="1">
      <c r="A751" s="5" t="s">
        <v>1016</v>
      </c>
      <c r="B751" s="22" t="s">
        <v>1017</v>
      </c>
      <c r="C751" s="22"/>
      <c r="D751" s="5" t="s">
        <v>302</v>
      </c>
      <c r="E751" s="8">
        <v>77</v>
      </c>
      <c r="F751" s="8">
        <v>8800</v>
      </c>
      <c r="G751" s="8">
        <v>677600</v>
      </c>
    </row>
    <row r="752" spans="1:7" ht="24.95" customHeight="1">
      <c r="A752" s="23" t="s">
        <v>492</v>
      </c>
      <c r="B752" s="23"/>
      <c r="C752" s="23"/>
      <c r="D752" s="23"/>
      <c r="E752" s="10">
        <f>SUBTOTAL(9,E751:E751)</f>
        <v>77</v>
      </c>
      <c r="F752" s="10" t="s">
        <v>370</v>
      </c>
      <c r="G752" s="10">
        <f>SUBTOTAL(9,G751:G751)</f>
        <v>677600</v>
      </c>
    </row>
    <row r="753" spans="1:7" ht="99.95" customHeight="1">
      <c r="A753" s="5" t="s">
        <v>1018</v>
      </c>
      <c r="B753" s="22" t="s">
        <v>1019</v>
      </c>
      <c r="C753" s="22"/>
      <c r="D753" s="5" t="s">
        <v>302</v>
      </c>
      <c r="E753" s="8">
        <v>12</v>
      </c>
      <c r="F753" s="8">
        <v>3000</v>
      </c>
      <c r="G753" s="8">
        <v>36000</v>
      </c>
    </row>
    <row r="754" spans="1:7" ht="24.95" customHeight="1">
      <c r="A754" s="23" t="s">
        <v>492</v>
      </c>
      <c r="B754" s="23"/>
      <c r="C754" s="23"/>
      <c r="D754" s="23"/>
      <c r="E754" s="10">
        <f>SUBTOTAL(9,E753:E753)</f>
        <v>12</v>
      </c>
      <c r="F754" s="10" t="s">
        <v>370</v>
      </c>
      <c r="G754" s="10">
        <f>SUBTOTAL(9,G753:G753)</f>
        <v>36000</v>
      </c>
    </row>
    <row r="755" spans="1:7" ht="80.099999999999994" customHeight="1">
      <c r="A755" s="5" t="s">
        <v>1020</v>
      </c>
      <c r="B755" s="22" t="s">
        <v>1021</v>
      </c>
      <c r="C755" s="22"/>
      <c r="D755" s="5" t="s">
        <v>302</v>
      </c>
      <c r="E755" s="8">
        <v>30</v>
      </c>
      <c r="F755" s="8">
        <v>700</v>
      </c>
      <c r="G755" s="8">
        <v>21000</v>
      </c>
    </row>
    <row r="756" spans="1:7" ht="24.95" customHeight="1">
      <c r="A756" s="23" t="s">
        <v>492</v>
      </c>
      <c r="B756" s="23"/>
      <c r="C756" s="23"/>
      <c r="D756" s="23"/>
      <c r="E756" s="10">
        <f>SUBTOTAL(9,E755:E755)</f>
        <v>30</v>
      </c>
      <c r="F756" s="10" t="s">
        <v>370</v>
      </c>
      <c r="G756" s="10">
        <f>SUBTOTAL(9,G755:G755)</f>
        <v>21000</v>
      </c>
    </row>
    <row r="757" spans="1:7" ht="99.95" customHeight="1">
      <c r="A757" s="5" t="s">
        <v>1022</v>
      </c>
      <c r="B757" s="22" t="s">
        <v>1023</v>
      </c>
      <c r="C757" s="22"/>
      <c r="D757" s="5" t="s">
        <v>302</v>
      </c>
      <c r="E757" s="8">
        <v>24</v>
      </c>
      <c r="F757" s="8">
        <v>9150</v>
      </c>
      <c r="G757" s="8">
        <v>219600</v>
      </c>
    </row>
    <row r="758" spans="1:7" ht="24.95" customHeight="1">
      <c r="A758" s="23" t="s">
        <v>492</v>
      </c>
      <c r="B758" s="23"/>
      <c r="C758" s="23"/>
      <c r="D758" s="23"/>
      <c r="E758" s="10">
        <f>SUBTOTAL(9,E757:E757)</f>
        <v>24</v>
      </c>
      <c r="F758" s="10" t="s">
        <v>370</v>
      </c>
      <c r="G758" s="10">
        <f>SUBTOTAL(9,G757:G757)</f>
        <v>219600</v>
      </c>
    </row>
    <row r="759" spans="1:7" ht="99.95" customHeight="1">
      <c r="A759" s="5" t="s">
        <v>1024</v>
      </c>
      <c r="B759" s="22" t="s">
        <v>1025</v>
      </c>
      <c r="C759" s="22"/>
      <c r="D759" s="5" t="s">
        <v>302</v>
      </c>
      <c r="E759" s="8">
        <v>19</v>
      </c>
      <c r="F759" s="8">
        <v>5950</v>
      </c>
      <c r="G759" s="8">
        <v>113050</v>
      </c>
    </row>
    <row r="760" spans="1:7" ht="24.95" customHeight="1">
      <c r="A760" s="23" t="s">
        <v>492</v>
      </c>
      <c r="B760" s="23"/>
      <c r="C760" s="23"/>
      <c r="D760" s="23"/>
      <c r="E760" s="10">
        <f>SUBTOTAL(9,E759:E759)</f>
        <v>19</v>
      </c>
      <c r="F760" s="10" t="s">
        <v>370</v>
      </c>
      <c r="G760" s="10">
        <f>SUBTOTAL(9,G759:G759)</f>
        <v>113050</v>
      </c>
    </row>
    <row r="761" spans="1:7" ht="99.95" customHeight="1">
      <c r="A761" s="5" t="s">
        <v>1026</v>
      </c>
      <c r="B761" s="22" t="s">
        <v>1027</v>
      </c>
      <c r="C761" s="22"/>
      <c r="D761" s="5" t="s">
        <v>302</v>
      </c>
      <c r="E761" s="8">
        <v>6</v>
      </c>
      <c r="F761" s="8">
        <v>25000</v>
      </c>
      <c r="G761" s="8">
        <v>150000</v>
      </c>
    </row>
    <row r="762" spans="1:7" ht="24.95" customHeight="1">
      <c r="A762" s="23" t="s">
        <v>492</v>
      </c>
      <c r="B762" s="23"/>
      <c r="C762" s="23"/>
      <c r="D762" s="23"/>
      <c r="E762" s="10">
        <f>SUBTOTAL(9,E761:E761)</f>
        <v>6</v>
      </c>
      <c r="F762" s="10" t="s">
        <v>370</v>
      </c>
      <c r="G762" s="10">
        <f>SUBTOTAL(9,G761:G761)</f>
        <v>150000</v>
      </c>
    </row>
    <row r="763" spans="1:7" ht="99.95" customHeight="1">
      <c r="A763" s="5" t="s">
        <v>1028</v>
      </c>
      <c r="B763" s="22" t="s">
        <v>1029</v>
      </c>
      <c r="C763" s="22"/>
      <c r="D763" s="5" t="s">
        <v>302</v>
      </c>
      <c r="E763" s="8">
        <v>29</v>
      </c>
      <c r="F763" s="8">
        <v>800</v>
      </c>
      <c r="G763" s="8">
        <v>23200</v>
      </c>
    </row>
    <row r="764" spans="1:7" ht="24.95" customHeight="1">
      <c r="A764" s="23" t="s">
        <v>492</v>
      </c>
      <c r="B764" s="23"/>
      <c r="C764" s="23"/>
      <c r="D764" s="23"/>
      <c r="E764" s="10">
        <f>SUBTOTAL(9,E763:E763)</f>
        <v>29</v>
      </c>
      <c r="F764" s="10" t="s">
        <v>370</v>
      </c>
      <c r="G764" s="10">
        <f>SUBTOTAL(9,G763:G763)</f>
        <v>23200</v>
      </c>
    </row>
    <row r="765" spans="1:7" ht="60" customHeight="1">
      <c r="A765" s="5" t="s">
        <v>1030</v>
      </c>
      <c r="B765" s="22" t="s">
        <v>1031</v>
      </c>
      <c r="C765" s="22"/>
      <c r="D765" s="5" t="s">
        <v>302</v>
      </c>
      <c r="E765" s="8">
        <v>1</v>
      </c>
      <c r="F765" s="8">
        <v>14753</v>
      </c>
      <c r="G765" s="8">
        <v>14753</v>
      </c>
    </row>
    <row r="766" spans="1:7" ht="24.95" customHeight="1">
      <c r="A766" s="23" t="s">
        <v>492</v>
      </c>
      <c r="B766" s="23"/>
      <c r="C766" s="23"/>
      <c r="D766" s="23"/>
      <c r="E766" s="10">
        <f>SUBTOTAL(9,E765:E765)</f>
        <v>1</v>
      </c>
      <c r="F766" s="10" t="s">
        <v>370</v>
      </c>
      <c r="G766" s="10">
        <f>SUBTOTAL(9,G765:G765)</f>
        <v>14753</v>
      </c>
    </row>
    <row r="767" spans="1:7" ht="39.950000000000003" customHeight="1">
      <c r="A767" s="5" t="s">
        <v>1032</v>
      </c>
      <c r="B767" s="22" t="s">
        <v>1033</v>
      </c>
      <c r="C767" s="22"/>
      <c r="D767" s="5" t="s">
        <v>302</v>
      </c>
      <c r="E767" s="8">
        <v>5</v>
      </c>
      <c r="F767" s="8">
        <v>29752</v>
      </c>
      <c r="G767" s="8">
        <v>148760</v>
      </c>
    </row>
    <row r="768" spans="1:7" ht="24.95" customHeight="1">
      <c r="A768" s="23" t="s">
        <v>492</v>
      </c>
      <c r="B768" s="23"/>
      <c r="C768" s="23"/>
      <c r="D768" s="23"/>
      <c r="E768" s="10">
        <f>SUBTOTAL(9,E767:E767)</f>
        <v>5</v>
      </c>
      <c r="F768" s="10" t="s">
        <v>370</v>
      </c>
      <c r="G768" s="10">
        <f>SUBTOTAL(9,G767:G767)</f>
        <v>148760</v>
      </c>
    </row>
    <row r="769" spans="1:7" ht="39.950000000000003" customHeight="1">
      <c r="A769" s="5" t="s">
        <v>212</v>
      </c>
      <c r="B769" s="22" t="s">
        <v>1034</v>
      </c>
      <c r="C769" s="22"/>
      <c r="D769" s="5" t="s">
        <v>302</v>
      </c>
      <c r="E769" s="8">
        <v>5</v>
      </c>
      <c r="F769" s="8">
        <v>6872</v>
      </c>
      <c r="G769" s="8">
        <v>34360</v>
      </c>
    </row>
    <row r="770" spans="1:7" ht="24.95" customHeight="1">
      <c r="A770" s="23" t="s">
        <v>492</v>
      </c>
      <c r="B770" s="23"/>
      <c r="C770" s="23"/>
      <c r="D770" s="23"/>
      <c r="E770" s="10">
        <f>SUBTOTAL(9,E769:E769)</f>
        <v>5</v>
      </c>
      <c r="F770" s="10" t="s">
        <v>370</v>
      </c>
      <c r="G770" s="10">
        <f>SUBTOTAL(9,G769:G769)</f>
        <v>34360</v>
      </c>
    </row>
    <row r="771" spans="1:7" ht="39.950000000000003" customHeight="1">
      <c r="A771" s="5" t="s">
        <v>216</v>
      </c>
      <c r="B771" s="22" t="s">
        <v>1035</v>
      </c>
      <c r="C771" s="22"/>
      <c r="D771" s="5" t="s">
        <v>302</v>
      </c>
      <c r="E771" s="8">
        <v>5</v>
      </c>
      <c r="F771" s="8">
        <v>1150</v>
      </c>
      <c r="G771" s="8">
        <v>5750</v>
      </c>
    </row>
    <row r="772" spans="1:7" ht="24.95" customHeight="1">
      <c r="A772" s="23" t="s">
        <v>492</v>
      </c>
      <c r="B772" s="23"/>
      <c r="C772" s="23"/>
      <c r="D772" s="23"/>
      <c r="E772" s="10">
        <f>SUBTOTAL(9,E771:E771)</f>
        <v>5</v>
      </c>
      <c r="F772" s="10" t="s">
        <v>370</v>
      </c>
      <c r="G772" s="10">
        <f>SUBTOTAL(9,G771:G771)</f>
        <v>5750</v>
      </c>
    </row>
    <row r="773" spans="1:7" ht="39.950000000000003" customHeight="1">
      <c r="A773" s="5" t="s">
        <v>1036</v>
      </c>
      <c r="B773" s="22" t="s">
        <v>1037</v>
      </c>
      <c r="C773" s="22"/>
      <c r="D773" s="5" t="s">
        <v>302</v>
      </c>
      <c r="E773" s="8">
        <v>11</v>
      </c>
      <c r="F773" s="8">
        <v>36278</v>
      </c>
      <c r="G773" s="8">
        <v>399058</v>
      </c>
    </row>
    <row r="774" spans="1:7" ht="24.95" customHeight="1">
      <c r="A774" s="23" t="s">
        <v>492</v>
      </c>
      <c r="B774" s="23"/>
      <c r="C774" s="23"/>
      <c r="D774" s="23"/>
      <c r="E774" s="10">
        <f>SUBTOTAL(9,E773:E773)</f>
        <v>11</v>
      </c>
      <c r="F774" s="10" t="s">
        <v>370</v>
      </c>
      <c r="G774" s="10">
        <f>SUBTOTAL(9,G773:G773)</f>
        <v>399058</v>
      </c>
    </row>
    <row r="775" spans="1:7" ht="60" customHeight="1">
      <c r="A775" s="5" t="s">
        <v>1038</v>
      </c>
      <c r="B775" s="22" t="s">
        <v>1039</v>
      </c>
      <c r="C775" s="22"/>
      <c r="D775" s="5" t="s">
        <v>302</v>
      </c>
      <c r="E775" s="8">
        <v>3</v>
      </c>
      <c r="F775" s="8">
        <v>10049</v>
      </c>
      <c r="G775" s="8">
        <v>30147</v>
      </c>
    </row>
    <row r="776" spans="1:7" ht="24.95" customHeight="1">
      <c r="A776" s="23" t="s">
        <v>492</v>
      </c>
      <c r="B776" s="23"/>
      <c r="C776" s="23"/>
      <c r="D776" s="23"/>
      <c r="E776" s="10">
        <f>SUBTOTAL(9,E775:E775)</f>
        <v>3</v>
      </c>
      <c r="F776" s="10" t="s">
        <v>370</v>
      </c>
      <c r="G776" s="10">
        <f>SUBTOTAL(9,G775:G775)</f>
        <v>30147</v>
      </c>
    </row>
    <row r="777" spans="1:7" ht="39.950000000000003" customHeight="1">
      <c r="A777" s="5" t="s">
        <v>1040</v>
      </c>
      <c r="B777" s="22" t="s">
        <v>1041</v>
      </c>
      <c r="C777" s="22"/>
      <c r="D777" s="5" t="s">
        <v>302</v>
      </c>
      <c r="E777" s="8">
        <v>11</v>
      </c>
      <c r="F777" s="8">
        <v>1829</v>
      </c>
      <c r="G777" s="8">
        <v>20119</v>
      </c>
    </row>
    <row r="778" spans="1:7" ht="24.95" customHeight="1">
      <c r="A778" s="23" t="s">
        <v>492</v>
      </c>
      <c r="B778" s="23"/>
      <c r="C778" s="23"/>
      <c r="D778" s="23"/>
      <c r="E778" s="10">
        <f>SUBTOTAL(9,E777:E777)</f>
        <v>11</v>
      </c>
      <c r="F778" s="10" t="s">
        <v>370</v>
      </c>
      <c r="G778" s="10">
        <f>SUBTOTAL(9,G777:G777)</f>
        <v>20119</v>
      </c>
    </row>
    <row r="779" spans="1:7" ht="60" customHeight="1">
      <c r="A779" s="5" t="s">
        <v>1042</v>
      </c>
      <c r="B779" s="22" t="s">
        <v>1043</v>
      </c>
      <c r="C779" s="22"/>
      <c r="D779" s="5" t="s">
        <v>302</v>
      </c>
      <c r="E779" s="8">
        <v>380</v>
      </c>
      <c r="F779" s="8">
        <v>225</v>
      </c>
      <c r="G779" s="8">
        <v>85500</v>
      </c>
    </row>
    <row r="780" spans="1:7" ht="24.95" customHeight="1">
      <c r="A780" s="23" t="s">
        <v>492</v>
      </c>
      <c r="B780" s="23"/>
      <c r="C780" s="23"/>
      <c r="D780" s="23"/>
      <c r="E780" s="10">
        <f>SUBTOTAL(9,E779:E779)</f>
        <v>380</v>
      </c>
      <c r="F780" s="10" t="s">
        <v>370</v>
      </c>
      <c r="G780" s="10">
        <f>SUBTOTAL(9,G779:G779)</f>
        <v>85500</v>
      </c>
    </row>
    <row r="781" spans="1:7" ht="60" customHeight="1">
      <c r="A781" s="5" t="s">
        <v>1044</v>
      </c>
      <c r="B781" s="22" t="s">
        <v>1045</v>
      </c>
      <c r="C781" s="22"/>
      <c r="D781" s="5" t="s">
        <v>302</v>
      </c>
      <c r="E781" s="8">
        <v>900</v>
      </c>
      <c r="F781" s="8">
        <v>155</v>
      </c>
      <c r="G781" s="8">
        <v>139500</v>
      </c>
    </row>
    <row r="782" spans="1:7" ht="24.95" customHeight="1">
      <c r="A782" s="23" t="s">
        <v>492</v>
      </c>
      <c r="B782" s="23"/>
      <c r="C782" s="23"/>
      <c r="D782" s="23"/>
      <c r="E782" s="10">
        <f>SUBTOTAL(9,E781:E781)</f>
        <v>900</v>
      </c>
      <c r="F782" s="10" t="s">
        <v>370</v>
      </c>
      <c r="G782" s="10">
        <f>SUBTOTAL(9,G781:G781)</f>
        <v>139500</v>
      </c>
    </row>
    <row r="783" spans="1:7" ht="60" customHeight="1">
      <c r="A783" s="5" t="s">
        <v>1046</v>
      </c>
      <c r="B783" s="22" t="s">
        <v>1047</v>
      </c>
      <c r="C783" s="22"/>
      <c r="D783" s="5" t="s">
        <v>302</v>
      </c>
      <c r="E783" s="8">
        <v>40</v>
      </c>
      <c r="F783" s="8">
        <v>4000</v>
      </c>
      <c r="G783" s="8">
        <v>160000</v>
      </c>
    </row>
    <row r="784" spans="1:7" ht="24.95" customHeight="1">
      <c r="A784" s="23" t="s">
        <v>492</v>
      </c>
      <c r="B784" s="23"/>
      <c r="C784" s="23"/>
      <c r="D784" s="23"/>
      <c r="E784" s="10">
        <f>SUBTOTAL(9,E783:E783)</f>
        <v>40</v>
      </c>
      <c r="F784" s="10" t="s">
        <v>370</v>
      </c>
      <c r="G784" s="10">
        <f>SUBTOTAL(9,G783:G783)</f>
        <v>160000</v>
      </c>
    </row>
    <row r="785" spans="1:7" ht="60" customHeight="1">
      <c r="A785" s="5" t="s">
        <v>1048</v>
      </c>
      <c r="B785" s="22" t="s">
        <v>1049</v>
      </c>
      <c r="C785" s="22"/>
      <c r="D785" s="5" t="s">
        <v>302</v>
      </c>
      <c r="E785" s="8">
        <v>1</v>
      </c>
      <c r="F785" s="8">
        <v>7900</v>
      </c>
      <c r="G785" s="8">
        <v>7900</v>
      </c>
    </row>
    <row r="786" spans="1:7" ht="24.95" customHeight="1">
      <c r="A786" s="23" t="s">
        <v>492</v>
      </c>
      <c r="B786" s="23"/>
      <c r="C786" s="23"/>
      <c r="D786" s="23"/>
      <c r="E786" s="10">
        <f>SUBTOTAL(9,E785:E785)</f>
        <v>1</v>
      </c>
      <c r="F786" s="10" t="s">
        <v>370</v>
      </c>
      <c r="G786" s="10">
        <f>SUBTOTAL(9,G785:G785)</f>
        <v>7900</v>
      </c>
    </row>
    <row r="787" spans="1:7" ht="60" customHeight="1">
      <c r="A787" s="5" t="s">
        <v>1050</v>
      </c>
      <c r="B787" s="22" t="s">
        <v>1051</v>
      </c>
      <c r="C787" s="22"/>
      <c r="D787" s="5" t="s">
        <v>302</v>
      </c>
      <c r="E787" s="8">
        <v>35</v>
      </c>
      <c r="F787" s="8">
        <v>900</v>
      </c>
      <c r="G787" s="8">
        <v>31500</v>
      </c>
    </row>
    <row r="788" spans="1:7" ht="24.95" customHeight="1">
      <c r="A788" s="23" t="s">
        <v>492</v>
      </c>
      <c r="B788" s="23"/>
      <c r="C788" s="23"/>
      <c r="D788" s="23"/>
      <c r="E788" s="10">
        <f>SUBTOTAL(9,E787:E787)</f>
        <v>35</v>
      </c>
      <c r="F788" s="10" t="s">
        <v>370</v>
      </c>
      <c r="G788" s="10">
        <f>SUBTOTAL(9,G787:G787)</f>
        <v>31500</v>
      </c>
    </row>
    <row r="789" spans="1:7" ht="99.95" customHeight="1">
      <c r="A789" s="5" t="s">
        <v>1052</v>
      </c>
      <c r="B789" s="22" t="s">
        <v>1053</v>
      </c>
      <c r="C789" s="22"/>
      <c r="D789" s="5" t="s">
        <v>302</v>
      </c>
      <c r="E789" s="8">
        <v>20</v>
      </c>
      <c r="F789" s="8">
        <v>300</v>
      </c>
      <c r="G789" s="8">
        <v>6000</v>
      </c>
    </row>
    <row r="790" spans="1:7" ht="24.95" customHeight="1">
      <c r="A790" s="23" t="s">
        <v>492</v>
      </c>
      <c r="B790" s="23"/>
      <c r="C790" s="23"/>
      <c r="D790" s="23"/>
      <c r="E790" s="10">
        <f>SUBTOTAL(9,E789:E789)</f>
        <v>20</v>
      </c>
      <c r="F790" s="10" t="s">
        <v>370</v>
      </c>
      <c r="G790" s="10">
        <f>SUBTOTAL(9,G789:G789)</f>
        <v>6000</v>
      </c>
    </row>
    <row r="791" spans="1:7" ht="80.099999999999994" customHeight="1">
      <c r="A791" s="5" t="s">
        <v>1054</v>
      </c>
      <c r="B791" s="22" t="s">
        <v>1055</v>
      </c>
      <c r="C791" s="22"/>
      <c r="D791" s="5" t="s">
        <v>302</v>
      </c>
      <c r="E791" s="8">
        <v>2</v>
      </c>
      <c r="F791" s="8">
        <v>2500</v>
      </c>
      <c r="G791" s="8">
        <v>5000</v>
      </c>
    </row>
    <row r="792" spans="1:7" ht="24.95" customHeight="1">
      <c r="A792" s="23" t="s">
        <v>492</v>
      </c>
      <c r="B792" s="23"/>
      <c r="C792" s="23"/>
      <c r="D792" s="23"/>
      <c r="E792" s="10">
        <f>SUBTOTAL(9,E791:E791)</f>
        <v>2</v>
      </c>
      <c r="F792" s="10" t="s">
        <v>370</v>
      </c>
      <c r="G792" s="10">
        <f>SUBTOTAL(9,G791:G791)</f>
        <v>5000</v>
      </c>
    </row>
    <row r="793" spans="1:7" ht="99.95" customHeight="1">
      <c r="A793" s="5" t="s">
        <v>1056</v>
      </c>
      <c r="B793" s="22" t="s">
        <v>1057</v>
      </c>
      <c r="C793" s="22"/>
      <c r="D793" s="5" t="s">
        <v>302</v>
      </c>
      <c r="E793" s="8">
        <v>12</v>
      </c>
      <c r="F793" s="8">
        <v>800</v>
      </c>
      <c r="G793" s="8">
        <v>9600</v>
      </c>
    </row>
    <row r="794" spans="1:7" ht="24.95" customHeight="1">
      <c r="A794" s="23" t="s">
        <v>492</v>
      </c>
      <c r="B794" s="23"/>
      <c r="C794" s="23"/>
      <c r="D794" s="23"/>
      <c r="E794" s="10">
        <f>SUBTOTAL(9,E793:E793)</f>
        <v>12</v>
      </c>
      <c r="F794" s="10" t="s">
        <v>370</v>
      </c>
      <c r="G794" s="10">
        <f>SUBTOTAL(9,G793:G793)</f>
        <v>9600</v>
      </c>
    </row>
    <row r="795" spans="1:7" ht="99.95" customHeight="1">
      <c r="A795" s="5" t="s">
        <v>1058</v>
      </c>
      <c r="B795" s="22" t="s">
        <v>1059</v>
      </c>
      <c r="C795" s="22"/>
      <c r="D795" s="5" t="s">
        <v>302</v>
      </c>
      <c r="E795" s="8">
        <v>12</v>
      </c>
      <c r="F795" s="8">
        <v>900</v>
      </c>
      <c r="G795" s="8">
        <v>10800</v>
      </c>
    </row>
    <row r="796" spans="1:7" ht="24.95" customHeight="1">
      <c r="A796" s="23" t="s">
        <v>492</v>
      </c>
      <c r="B796" s="23"/>
      <c r="C796" s="23"/>
      <c r="D796" s="23"/>
      <c r="E796" s="10">
        <f>SUBTOTAL(9,E795:E795)</f>
        <v>12</v>
      </c>
      <c r="F796" s="10" t="s">
        <v>370</v>
      </c>
      <c r="G796" s="10">
        <f>SUBTOTAL(9,G795:G795)</f>
        <v>10800</v>
      </c>
    </row>
    <row r="797" spans="1:7" ht="99.95" customHeight="1">
      <c r="A797" s="5" t="s">
        <v>1060</v>
      </c>
      <c r="B797" s="22" t="s">
        <v>1061</v>
      </c>
      <c r="C797" s="22"/>
      <c r="D797" s="5" t="s">
        <v>302</v>
      </c>
      <c r="E797" s="8">
        <v>6</v>
      </c>
      <c r="F797" s="8">
        <v>600</v>
      </c>
      <c r="G797" s="8">
        <v>3600</v>
      </c>
    </row>
    <row r="798" spans="1:7" ht="24.95" customHeight="1">
      <c r="A798" s="23" t="s">
        <v>492</v>
      </c>
      <c r="B798" s="23"/>
      <c r="C798" s="23"/>
      <c r="D798" s="23"/>
      <c r="E798" s="10">
        <f>SUBTOTAL(9,E797:E797)</f>
        <v>6</v>
      </c>
      <c r="F798" s="10" t="s">
        <v>370</v>
      </c>
      <c r="G798" s="10">
        <f>SUBTOTAL(9,G797:G797)</f>
        <v>3600</v>
      </c>
    </row>
    <row r="799" spans="1:7" ht="99.95" customHeight="1">
      <c r="A799" s="5" t="s">
        <v>1062</v>
      </c>
      <c r="B799" s="22" t="s">
        <v>1063</v>
      </c>
      <c r="C799" s="22"/>
      <c r="D799" s="5" t="s">
        <v>302</v>
      </c>
      <c r="E799" s="8">
        <v>4</v>
      </c>
      <c r="F799" s="8">
        <v>3500</v>
      </c>
      <c r="G799" s="8">
        <v>14000</v>
      </c>
    </row>
    <row r="800" spans="1:7" ht="24.95" customHeight="1">
      <c r="A800" s="23" t="s">
        <v>492</v>
      </c>
      <c r="B800" s="23"/>
      <c r="C800" s="23"/>
      <c r="D800" s="23"/>
      <c r="E800" s="10">
        <f>SUBTOTAL(9,E799:E799)</f>
        <v>4</v>
      </c>
      <c r="F800" s="10" t="s">
        <v>370</v>
      </c>
      <c r="G800" s="10">
        <f>SUBTOTAL(9,G799:G799)</f>
        <v>14000</v>
      </c>
    </row>
    <row r="801" spans="1:7" ht="60" customHeight="1">
      <c r="A801" s="5" t="s">
        <v>1064</v>
      </c>
      <c r="B801" s="22" t="s">
        <v>1065</v>
      </c>
      <c r="C801" s="22"/>
      <c r="D801" s="5" t="s">
        <v>302</v>
      </c>
      <c r="E801" s="8">
        <v>6</v>
      </c>
      <c r="F801" s="8">
        <v>800</v>
      </c>
      <c r="G801" s="8">
        <v>4800</v>
      </c>
    </row>
    <row r="802" spans="1:7" ht="24.95" customHeight="1">
      <c r="A802" s="23" t="s">
        <v>492</v>
      </c>
      <c r="B802" s="23"/>
      <c r="C802" s="23"/>
      <c r="D802" s="23"/>
      <c r="E802" s="10">
        <f>SUBTOTAL(9,E801:E801)</f>
        <v>6</v>
      </c>
      <c r="F802" s="10" t="s">
        <v>370</v>
      </c>
      <c r="G802" s="10">
        <f>SUBTOTAL(9,G801:G801)</f>
        <v>4800</v>
      </c>
    </row>
    <row r="803" spans="1:7" ht="60" customHeight="1">
      <c r="A803" s="5" t="s">
        <v>164</v>
      </c>
      <c r="B803" s="22" t="s">
        <v>1066</v>
      </c>
      <c r="C803" s="22"/>
      <c r="D803" s="5" t="s">
        <v>302</v>
      </c>
      <c r="E803" s="8">
        <v>12</v>
      </c>
      <c r="F803" s="8">
        <v>685</v>
      </c>
      <c r="G803" s="8">
        <v>8220</v>
      </c>
    </row>
    <row r="804" spans="1:7" ht="24.95" customHeight="1">
      <c r="A804" s="23" t="s">
        <v>492</v>
      </c>
      <c r="B804" s="23"/>
      <c r="C804" s="23"/>
      <c r="D804" s="23"/>
      <c r="E804" s="10">
        <f>SUBTOTAL(9,E803:E803)</f>
        <v>12</v>
      </c>
      <c r="F804" s="10" t="s">
        <v>370</v>
      </c>
      <c r="G804" s="10">
        <f>SUBTOTAL(9,G803:G803)</f>
        <v>8220</v>
      </c>
    </row>
    <row r="805" spans="1:7" ht="60" customHeight="1">
      <c r="A805" s="5" t="s">
        <v>167</v>
      </c>
      <c r="B805" s="22" t="s">
        <v>1067</v>
      </c>
      <c r="C805" s="22"/>
      <c r="D805" s="5" t="s">
        <v>302</v>
      </c>
      <c r="E805" s="8">
        <v>5</v>
      </c>
      <c r="F805" s="8">
        <v>1000</v>
      </c>
      <c r="G805" s="8">
        <v>5000</v>
      </c>
    </row>
    <row r="806" spans="1:7" ht="24.95" customHeight="1">
      <c r="A806" s="23" t="s">
        <v>492</v>
      </c>
      <c r="B806" s="23"/>
      <c r="C806" s="23"/>
      <c r="D806" s="23"/>
      <c r="E806" s="10">
        <f>SUBTOTAL(9,E805:E805)</f>
        <v>5</v>
      </c>
      <c r="F806" s="10" t="s">
        <v>370</v>
      </c>
      <c r="G806" s="10">
        <f>SUBTOTAL(9,G805:G805)</f>
        <v>5000</v>
      </c>
    </row>
    <row r="807" spans="1:7" ht="60" customHeight="1">
      <c r="A807" s="5" t="s">
        <v>1068</v>
      </c>
      <c r="B807" s="22" t="s">
        <v>1069</v>
      </c>
      <c r="C807" s="22"/>
      <c r="D807" s="5" t="s">
        <v>302</v>
      </c>
      <c r="E807" s="8">
        <v>5</v>
      </c>
      <c r="F807" s="8">
        <v>1120</v>
      </c>
      <c r="G807" s="8">
        <v>5600</v>
      </c>
    </row>
    <row r="808" spans="1:7" ht="24.95" customHeight="1">
      <c r="A808" s="23" t="s">
        <v>492</v>
      </c>
      <c r="B808" s="23"/>
      <c r="C808" s="23"/>
      <c r="D808" s="23"/>
      <c r="E808" s="10">
        <f>SUBTOTAL(9,E807:E807)</f>
        <v>5</v>
      </c>
      <c r="F808" s="10" t="s">
        <v>370</v>
      </c>
      <c r="G808" s="10">
        <f>SUBTOTAL(9,G807:G807)</f>
        <v>5600</v>
      </c>
    </row>
    <row r="809" spans="1:7" ht="60" customHeight="1">
      <c r="A809" s="5" t="s">
        <v>1070</v>
      </c>
      <c r="B809" s="22" t="s">
        <v>1071</v>
      </c>
      <c r="C809" s="22"/>
      <c r="D809" s="5" t="s">
        <v>302</v>
      </c>
      <c r="E809" s="8">
        <v>40</v>
      </c>
      <c r="F809" s="8">
        <v>2800</v>
      </c>
      <c r="G809" s="8">
        <v>112000</v>
      </c>
    </row>
    <row r="810" spans="1:7" ht="24.95" customHeight="1">
      <c r="A810" s="23" t="s">
        <v>492</v>
      </c>
      <c r="B810" s="23"/>
      <c r="C810" s="23"/>
      <c r="D810" s="23"/>
      <c r="E810" s="10">
        <f>SUBTOTAL(9,E809:E809)</f>
        <v>40</v>
      </c>
      <c r="F810" s="10" t="s">
        <v>370</v>
      </c>
      <c r="G810" s="10">
        <f>SUBTOTAL(9,G809:G809)</f>
        <v>112000</v>
      </c>
    </row>
    <row r="811" spans="1:7" ht="99.95" customHeight="1">
      <c r="A811" s="5" t="s">
        <v>1072</v>
      </c>
      <c r="B811" s="22" t="s">
        <v>1073</v>
      </c>
      <c r="C811" s="22"/>
      <c r="D811" s="5" t="s">
        <v>302</v>
      </c>
      <c r="E811" s="8">
        <v>16</v>
      </c>
      <c r="F811" s="8">
        <v>2200</v>
      </c>
      <c r="G811" s="8">
        <v>35200</v>
      </c>
    </row>
    <row r="812" spans="1:7" ht="24.95" customHeight="1">
      <c r="A812" s="23" t="s">
        <v>492</v>
      </c>
      <c r="B812" s="23"/>
      <c r="C812" s="23"/>
      <c r="D812" s="23"/>
      <c r="E812" s="10">
        <f>SUBTOTAL(9,E811:E811)</f>
        <v>16</v>
      </c>
      <c r="F812" s="10" t="s">
        <v>370</v>
      </c>
      <c r="G812" s="10">
        <f>SUBTOTAL(9,G811:G811)</f>
        <v>35200</v>
      </c>
    </row>
    <row r="813" spans="1:7" ht="60" customHeight="1">
      <c r="A813" s="5" t="s">
        <v>1074</v>
      </c>
      <c r="B813" s="22" t="s">
        <v>1075</v>
      </c>
      <c r="C813" s="22"/>
      <c r="D813" s="5" t="s">
        <v>302</v>
      </c>
      <c r="E813" s="8">
        <v>40</v>
      </c>
      <c r="F813" s="8">
        <v>2700</v>
      </c>
      <c r="G813" s="8">
        <v>108000</v>
      </c>
    </row>
    <row r="814" spans="1:7" ht="24.95" customHeight="1">
      <c r="A814" s="23" t="s">
        <v>492</v>
      </c>
      <c r="B814" s="23"/>
      <c r="C814" s="23"/>
      <c r="D814" s="23"/>
      <c r="E814" s="10">
        <f>SUBTOTAL(9,E813:E813)</f>
        <v>40</v>
      </c>
      <c r="F814" s="10" t="s">
        <v>370</v>
      </c>
      <c r="G814" s="10">
        <f>SUBTOTAL(9,G813:G813)</f>
        <v>108000</v>
      </c>
    </row>
    <row r="815" spans="1:7" ht="80.099999999999994" customHeight="1">
      <c r="A815" s="5" t="s">
        <v>1076</v>
      </c>
      <c r="B815" s="22" t="s">
        <v>1077</v>
      </c>
      <c r="C815" s="22"/>
      <c r="D815" s="5" t="s">
        <v>302</v>
      </c>
      <c r="E815" s="8">
        <v>10</v>
      </c>
      <c r="F815" s="8">
        <v>2000</v>
      </c>
      <c r="G815" s="8">
        <v>20000</v>
      </c>
    </row>
    <row r="816" spans="1:7" ht="24.95" customHeight="1">
      <c r="A816" s="23" t="s">
        <v>492</v>
      </c>
      <c r="B816" s="23"/>
      <c r="C816" s="23"/>
      <c r="D816" s="23"/>
      <c r="E816" s="10">
        <f>SUBTOTAL(9,E815:E815)</f>
        <v>10</v>
      </c>
      <c r="F816" s="10" t="s">
        <v>370</v>
      </c>
      <c r="G816" s="10">
        <f>SUBTOTAL(9,G815:G815)</f>
        <v>20000</v>
      </c>
    </row>
    <row r="817" spans="1:7" ht="80.099999999999994" customHeight="1">
      <c r="A817" s="5" t="s">
        <v>1078</v>
      </c>
      <c r="B817" s="22" t="s">
        <v>1079</v>
      </c>
      <c r="C817" s="22"/>
      <c r="D817" s="5" t="s">
        <v>302</v>
      </c>
      <c r="E817" s="8">
        <v>10</v>
      </c>
      <c r="F817" s="8">
        <v>8800</v>
      </c>
      <c r="G817" s="8">
        <v>88000</v>
      </c>
    </row>
    <row r="818" spans="1:7" ht="24.95" customHeight="1">
      <c r="A818" s="23" t="s">
        <v>492</v>
      </c>
      <c r="B818" s="23"/>
      <c r="C818" s="23"/>
      <c r="D818" s="23"/>
      <c r="E818" s="10">
        <f>SUBTOTAL(9,E817:E817)</f>
        <v>10</v>
      </c>
      <c r="F818" s="10" t="s">
        <v>370</v>
      </c>
      <c r="G818" s="10">
        <f>SUBTOTAL(9,G817:G817)</f>
        <v>88000</v>
      </c>
    </row>
    <row r="819" spans="1:7" ht="60" customHeight="1">
      <c r="A819" s="5" t="s">
        <v>1080</v>
      </c>
      <c r="B819" s="22" t="s">
        <v>1081</v>
      </c>
      <c r="C819" s="22"/>
      <c r="D819" s="5" t="s">
        <v>302</v>
      </c>
      <c r="E819" s="8">
        <v>6</v>
      </c>
      <c r="F819" s="8">
        <v>27000</v>
      </c>
      <c r="G819" s="8">
        <v>162000</v>
      </c>
    </row>
    <row r="820" spans="1:7" ht="24.95" customHeight="1">
      <c r="A820" s="23" t="s">
        <v>492</v>
      </c>
      <c r="B820" s="23"/>
      <c r="C820" s="23"/>
      <c r="D820" s="23"/>
      <c r="E820" s="10">
        <f>SUBTOTAL(9,E819:E819)</f>
        <v>6</v>
      </c>
      <c r="F820" s="10" t="s">
        <v>370</v>
      </c>
      <c r="G820" s="10">
        <f>SUBTOTAL(9,G819:G819)</f>
        <v>162000</v>
      </c>
    </row>
    <row r="821" spans="1:7" ht="60" customHeight="1">
      <c r="A821" s="5" t="s">
        <v>1082</v>
      </c>
      <c r="B821" s="22" t="s">
        <v>1083</v>
      </c>
      <c r="C821" s="22"/>
      <c r="D821" s="5" t="s">
        <v>302</v>
      </c>
      <c r="E821" s="8">
        <v>5</v>
      </c>
      <c r="F821" s="8">
        <v>3500</v>
      </c>
      <c r="G821" s="8">
        <v>17500</v>
      </c>
    </row>
    <row r="822" spans="1:7" ht="24.95" customHeight="1">
      <c r="A822" s="23" t="s">
        <v>492</v>
      </c>
      <c r="B822" s="23"/>
      <c r="C822" s="23"/>
      <c r="D822" s="23"/>
      <c r="E822" s="10">
        <f>SUBTOTAL(9,E821:E821)</f>
        <v>5</v>
      </c>
      <c r="F822" s="10" t="s">
        <v>370</v>
      </c>
      <c r="G822" s="10">
        <f>SUBTOTAL(9,G821:G821)</f>
        <v>17500</v>
      </c>
    </row>
    <row r="823" spans="1:7" ht="60" customHeight="1">
      <c r="A823" s="5" t="s">
        <v>1084</v>
      </c>
      <c r="B823" s="22" t="s">
        <v>1085</v>
      </c>
      <c r="C823" s="22"/>
      <c r="D823" s="5" t="s">
        <v>302</v>
      </c>
      <c r="E823" s="8">
        <v>50</v>
      </c>
      <c r="F823" s="8">
        <v>100</v>
      </c>
      <c r="G823" s="8">
        <v>5000</v>
      </c>
    </row>
    <row r="824" spans="1:7" ht="24.95" customHeight="1">
      <c r="A824" s="23" t="s">
        <v>492</v>
      </c>
      <c r="B824" s="23"/>
      <c r="C824" s="23"/>
      <c r="D824" s="23"/>
      <c r="E824" s="10">
        <f>SUBTOTAL(9,E823:E823)</f>
        <v>50</v>
      </c>
      <c r="F824" s="10" t="s">
        <v>370</v>
      </c>
      <c r="G824" s="10">
        <f>SUBTOTAL(9,G823:G823)</f>
        <v>5000</v>
      </c>
    </row>
    <row r="825" spans="1:7" ht="60" customHeight="1">
      <c r="A825" s="5" t="s">
        <v>1086</v>
      </c>
      <c r="B825" s="22" t="s">
        <v>1087</v>
      </c>
      <c r="C825" s="22"/>
      <c r="D825" s="5" t="s">
        <v>302</v>
      </c>
      <c r="E825" s="8">
        <v>30</v>
      </c>
      <c r="F825" s="8">
        <v>150</v>
      </c>
      <c r="G825" s="8">
        <v>4500</v>
      </c>
    </row>
    <row r="826" spans="1:7" ht="24.95" customHeight="1">
      <c r="A826" s="23" t="s">
        <v>492</v>
      </c>
      <c r="B826" s="23"/>
      <c r="C826" s="23"/>
      <c r="D826" s="23"/>
      <c r="E826" s="10">
        <f>SUBTOTAL(9,E825:E825)</f>
        <v>30</v>
      </c>
      <c r="F826" s="10" t="s">
        <v>370</v>
      </c>
      <c r="G826" s="10">
        <f>SUBTOTAL(9,G825:G825)</f>
        <v>4500</v>
      </c>
    </row>
    <row r="827" spans="1:7" ht="39.950000000000003" customHeight="1">
      <c r="A827" s="5" t="s">
        <v>1088</v>
      </c>
      <c r="B827" s="22" t="s">
        <v>1089</v>
      </c>
      <c r="C827" s="22"/>
      <c r="D827" s="5" t="s">
        <v>302</v>
      </c>
      <c r="E827" s="8">
        <v>20</v>
      </c>
      <c r="F827" s="8">
        <v>420</v>
      </c>
      <c r="G827" s="8">
        <v>8400</v>
      </c>
    </row>
    <row r="828" spans="1:7" ht="24.95" customHeight="1">
      <c r="A828" s="23" t="s">
        <v>492</v>
      </c>
      <c r="B828" s="23"/>
      <c r="C828" s="23"/>
      <c r="D828" s="23"/>
      <c r="E828" s="10">
        <f>SUBTOTAL(9,E827:E827)</f>
        <v>20</v>
      </c>
      <c r="F828" s="10" t="s">
        <v>370</v>
      </c>
      <c r="G828" s="10">
        <f>SUBTOTAL(9,G827:G827)</f>
        <v>8400</v>
      </c>
    </row>
    <row r="829" spans="1:7" ht="60" customHeight="1">
      <c r="A829" s="5" t="s">
        <v>1090</v>
      </c>
      <c r="B829" s="22" t="s">
        <v>1091</v>
      </c>
      <c r="C829" s="22"/>
      <c r="D829" s="5" t="s">
        <v>302</v>
      </c>
      <c r="E829" s="8">
        <v>30</v>
      </c>
      <c r="F829" s="8">
        <v>690</v>
      </c>
      <c r="G829" s="8">
        <v>20700</v>
      </c>
    </row>
    <row r="830" spans="1:7" ht="24.95" customHeight="1">
      <c r="A830" s="23" t="s">
        <v>492</v>
      </c>
      <c r="B830" s="23"/>
      <c r="C830" s="23"/>
      <c r="D830" s="23"/>
      <c r="E830" s="10">
        <f>SUBTOTAL(9,E829:E829)</f>
        <v>30</v>
      </c>
      <c r="F830" s="10" t="s">
        <v>370</v>
      </c>
      <c r="G830" s="10">
        <f>SUBTOTAL(9,G829:G829)</f>
        <v>20700</v>
      </c>
    </row>
    <row r="831" spans="1:7" ht="60" customHeight="1">
      <c r="A831" s="5" t="s">
        <v>1092</v>
      </c>
      <c r="B831" s="22" t="s">
        <v>1093</v>
      </c>
      <c r="C831" s="22"/>
      <c r="D831" s="5" t="s">
        <v>302</v>
      </c>
      <c r="E831" s="8">
        <v>50</v>
      </c>
      <c r="F831" s="8">
        <v>160</v>
      </c>
      <c r="G831" s="8">
        <v>8000</v>
      </c>
    </row>
    <row r="832" spans="1:7" ht="24.95" customHeight="1">
      <c r="A832" s="23" t="s">
        <v>492</v>
      </c>
      <c r="B832" s="23"/>
      <c r="C832" s="23"/>
      <c r="D832" s="23"/>
      <c r="E832" s="10">
        <f>SUBTOTAL(9,E831:E831)</f>
        <v>50</v>
      </c>
      <c r="F832" s="10" t="s">
        <v>370</v>
      </c>
      <c r="G832" s="10">
        <f>SUBTOTAL(9,G831:G831)</f>
        <v>8000</v>
      </c>
    </row>
    <row r="833" spans="1:7" ht="60" customHeight="1">
      <c r="A833" s="5" t="s">
        <v>1094</v>
      </c>
      <c r="B833" s="22" t="s">
        <v>1095</v>
      </c>
      <c r="C833" s="22"/>
      <c r="D833" s="5" t="s">
        <v>302</v>
      </c>
      <c r="E833" s="8">
        <v>50</v>
      </c>
      <c r="F833" s="8">
        <v>240</v>
      </c>
      <c r="G833" s="8">
        <v>12000</v>
      </c>
    </row>
    <row r="834" spans="1:7" ht="24.95" customHeight="1">
      <c r="A834" s="23" t="s">
        <v>492</v>
      </c>
      <c r="B834" s="23"/>
      <c r="C834" s="23"/>
      <c r="D834" s="23"/>
      <c r="E834" s="10">
        <f>SUBTOTAL(9,E833:E833)</f>
        <v>50</v>
      </c>
      <c r="F834" s="10" t="s">
        <v>370</v>
      </c>
      <c r="G834" s="10">
        <f>SUBTOTAL(9,G833:G833)</f>
        <v>12000</v>
      </c>
    </row>
    <row r="835" spans="1:7" ht="60" customHeight="1">
      <c r="A835" s="5" t="s">
        <v>1096</v>
      </c>
      <c r="B835" s="22" t="s">
        <v>1097</v>
      </c>
      <c r="C835" s="22"/>
      <c r="D835" s="5" t="s">
        <v>302</v>
      </c>
      <c r="E835" s="8">
        <v>20</v>
      </c>
      <c r="F835" s="8">
        <v>600</v>
      </c>
      <c r="G835" s="8">
        <v>12000</v>
      </c>
    </row>
    <row r="836" spans="1:7" ht="24.95" customHeight="1">
      <c r="A836" s="23" t="s">
        <v>492</v>
      </c>
      <c r="B836" s="23"/>
      <c r="C836" s="23"/>
      <c r="D836" s="23"/>
      <c r="E836" s="10">
        <f>SUBTOTAL(9,E835:E835)</f>
        <v>20</v>
      </c>
      <c r="F836" s="10" t="s">
        <v>370</v>
      </c>
      <c r="G836" s="10">
        <f>SUBTOTAL(9,G835:G835)</f>
        <v>12000</v>
      </c>
    </row>
    <row r="837" spans="1:7" ht="60" customHeight="1">
      <c r="A837" s="5" t="s">
        <v>1098</v>
      </c>
      <c r="B837" s="22" t="s">
        <v>1099</v>
      </c>
      <c r="C837" s="22"/>
      <c r="D837" s="5" t="s">
        <v>302</v>
      </c>
      <c r="E837" s="8">
        <v>20</v>
      </c>
      <c r="F837" s="8">
        <v>1250</v>
      </c>
      <c r="G837" s="8">
        <v>25000</v>
      </c>
    </row>
    <row r="838" spans="1:7" ht="24.95" customHeight="1">
      <c r="A838" s="23" t="s">
        <v>492</v>
      </c>
      <c r="B838" s="23"/>
      <c r="C838" s="23"/>
      <c r="D838" s="23"/>
      <c r="E838" s="10">
        <f>SUBTOTAL(9,E837:E837)</f>
        <v>20</v>
      </c>
      <c r="F838" s="10" t="s">
        <v>370</v>
      </c>
      <c r="G838" s="10">
        <f>SUBTOTAL(9,G837:G837)</f>
        <v>25000</v>
      </c>
    </row>
    <row r="839" spans="1:7" ht="60" customHeight="1">
      <c r="A839" s="5" t="s">
        <v>1100</v>
      </c>
      <c r="B839" s="22" t="s">
        <v>1101</v>
      </c>
      <c r="C839" s="22"/>
      <c r="D839" s="5" t="s">
        <v>302</v>
      </c>
      <c r="E839" s="8">
        <v>50</v>
      </c>
      <c r="F839" s="8">
        <v>150</v>
      </c>
      <c r="G839" s="8">
        <v>7500</v>
      </c>
    </row>
    <row r="840" spans="1:7" ht="24.95" customHeight="1">
      <c r="A840" s="23" t="s">
        <v>492</v>
      </c>
      <c r="B840" s="23"/>
      <c r="C840" s="23"/>
      <c r="D840" s="23"/>
      <c r="E840" s="10">
        <f>SUBTOTAL(9,E839:E839)</f>
        <v>50</v>
      </c>
      <c r="F840" s="10" t="s">
        <v>370</v>
      </c>
      <c r="G840" s="10">
        <f>SUBTOTAL(9,G839:G839)</f>
        <v>7500</v>
      </c>
    </row>
    <row r="841" spans="1:7" ht="60" customHeight="1">
      <c r="A841" s="5" t="s">
        <v>1102</v>
      </c>
      <c r="B841" s="22" t="s">
        <v>1103</v>
      </c>
      <c r="C841" s="22"/>
      <c r="D841" s="5" t="s">
        <v>302</v>
      </c>
      <c r="E841" s="8">
        <v>53</v>
      </c>
      <c r="F841" s="8">
        <v>1800</v>
      </c>
      <c r="G841" s="8">
        <v>95400</v>
      </c>
    </row>
    <row r="842" spans="1:7" ht="24.95" customHeight="1">
      <c r="A842" s="23" t="s">
        <v>492</v>
      </c>
      <c r="B842" s="23"/>
      <c r="C842" s="23"/>
      <c r="D842" s="23"/>
      <c r="E842" s="10">
        <f>SUBTOTAL(9,E841:E841)</f>
        <v>53</v>
      </c>
      <c r="F842" s="10" t="s">
        <v>370</v>
      </c>
      <c r="G842" s="10">
        <f>SUBTOTAL(9,G841:G841)</f>
        <v>95400</v>
      </c>
    </row>
    <row r="843" spans="1:7" ht="60" customHeight="1">
      <c r="A843" s="5" t="s">
        <v>1104</v>
      </c>
      <c r="B843" s="22" t="s">
        <v>1105</v>
      </c>
      <c r="C843" s="22"/>
      <c r="D843" s="5" t="s">
        <v>302</v>
      </c>
      <c r="E843" s="8">
        <v>54</v>
      </c>
      <c r="F843" s="8">
        <v>1500</v>
      </c>
      <c r="G843" s="8">
        <v>81000</v>
      </c>
    </row>
    <row r="844" spans="1:7" ht="24.95" customHeight="1">
      <c r="A844" s="23" t="s">
        <v>492</v>
      </c>
      <c r="B844" s="23"/>
      <c r="C844" s="23"/>
      <c r="D844" s="23"/>
      <c r="E844" s="10">
        <f>SUBTOTAL(9,E843:E843)</f>
        <v>54</v>
      </c>
      <c r="F844" s="10" t="s">
        <v>370</v>
      </c>
      <c r="G844" s="10">
        <f>SUBTOTAL(9,G843:G843)</f>
        <v>81000</v>
      </c>
    </row>
    <row r="845" spans="1:7" ht="60" customHeight="1">
      <c r="A845" s="5" t="s">
        <v>1106</v>
      </c>
      <c r="B845" s="22" t="s">
        <v>1107</v>
      </c>
      <c r="C845" s="22"/>
      <c r="D845" s="5" t="s">
        <v>302</v>
      </c>
      <c r="E845" s="8">
        <v>44</v>
      </c>
      <c r="F845" s="8">
        <v>500</v>
      </c>
      <c r="G845" s="8">
        <v>22000</v>
      </c>
    </row>
    <row r="846" spans="1:7" ht="24.95" customHeight="1">
      <c r="A846" s="23" t="s">
        <v>492</v>
      </c>
      <c r="B846" s="23"/>
      <c r="C846" s="23"/>
      <c r="D846" s="23"/>
      <c r="E846" s="10">
        <f>SUBTOTAL(9,E845:E845)</f>
        <v>44</v>
      </c>
      <c r="F846" s="10" t="s">
        <v>370</v>
      </c>
      <c r="G846" s="10">
        <f>SUBTOTAL(9,G845:G845)</f>
        <v>22000</v>
      </c>
    </row>
    <row r="847" spans="1:7" ht="60" customHeight="1">
      <c r="A847" s="5" t="s">
        <v>1108</v>
      </c>
      <c r="B847" s="22" t="s">
        <v>1109</v>
      </c>
      <c r="C847" s="22"/>
      <c r="D847" s="5" t="s">
        <v>302</v>
      </c>
      <c r="E847" s="8">
        <v>106</v>
      </c>
      <c r="F847" s="8">
        <v>400</v>
      </c>
      <c r="G847" s="8">
        <v>42400</v>
      </c>
    </row>
    <row r="848" spans="1:7" ht="24.95" customHeight="1">
      <c r="A848" s="23" t="s">
        <v>492</v>
      </c>
      <c r="B848" s="23"/>
      <c r="C848" s="23"/>
      <c r="D848" s="23"/>
      <c r="E848" s="10">
        <f>SUBTOTAL(9,E847:E847)</f>
        <v>106</v>
      </c>
      <c r="F848" s="10" t="s">
        <v>370</v>
      </c>
      <c r="G848" s="10">
        <f>SUBTOTAL(9,G847:G847)</f>
        <v>42400</v>
      </c>
    </row>
    <row r="849" spans="1:7" ht="60" customHeight="1">
      <c r="A849" s="5" t="s">
        <v>1110</v>
      </c>
      <c r="B849" s="22" t="s">
        <v>1111</v>
      </c>
      <c r="C849" s="22"/>
      <c r="D849" s="5" t="s">
        <v>302</v>
      </c>
      <c r="E849" s="8">
        <v>10</v>
      </c>
      <c r="F849" s="8">
        <v>300</v>
      </c>
      <c r="G849" s="8">
        <v>3000</v>
      </c>
    </row>
    <row r="850" spans="1:7" ht="24.95" customHeight="1">
      <c r="A850" s="23" t="s">
        <v>492</v>
      </c>
      <c r="B850" s="23"/>
      <c r="C850" s="23"/>
      <c r="D850" s="23"/>
      <c r="E850" s="10">
        <f>SUBTOTAL(9,E849:E849)</f>
        <v>10</v>
      </c>
      <c r="F850" s="10" t="s">
        <v>370</v>
      </c>
      <c r="G850" s="10">
        <f>SUBTOTAL(9,G849:G849)</f>
        <v>3000</v>
      </c>
    </row>
    <row r="851" spans="1:7" ht="60" customHeight="1">
      <c r="A851" s="5" t="s">
        <v>1112</v>
      </c>
      <c r="B851" s="22" t="s">
        <v>1113</v>
      </c>
      <c r="C851" s="22"/>
      <c r="D851" s="5" t="s">
        <v>302</v>
      </c>
      <c r="E851" s="8">
        <v>10</v>
      </c>
      <c r="F851" s="8">
        <v>10000</v>
      </c>
      <c r="G851" s="8">
        <v>100000</v>
      </c>
    </row>
    <row r="852" spans="1:7" ht="24.95" customHeight="1">
      <c r="A852" s="23" t="s">
        <v>492</v>
      </c>
      <c r="B852" s="23"/>
      <c r="C852" s="23"/>
      <c r="D852" s="23"/>
      <c r="E852" s="10">
        <f>SUBTOTAL(9,E851:E851)</f>
        <v>10</v>
      </c>
      <c r="F852" s="10" t="s">
        <v>370</v>
      </c>
      <c r="G852" s="10">
        <f>SUBTOTAL(9,G851:G851)</f>
        <v>100000</v>
      </c>
    </row>
    <row r="853" spans="1:7" ht="60" customHeight="1">
      <c r="A853" s="5" t="s">
        <v>1114</v>
      </c>
      <c r="B853" s="22" t="s">
        <v>1115</v>
      </c>
      <c r="C853" s="22"/>
      <c r="D853" s="5" t="s">
        <v>302</v>
      </c>
      <c r="E853" s="8">
        <v>4</v>
      </c>
      <c r="F853" s="8">
        <v>2200</v>
      </c>
      <c r="G853" s="8">
        <v>8800</v>
      </c>
    </row>
    <row r="854" spans="1:7" ht="24.95" customHeight="1">
      <c r="A854" s="23" t="s">
        <v>492</v>
      </c>
      <c r="B854" s="23"/>
      <c r="C854" s="23"/>
      <c r="D854" s="23"/>
      <c r="E854" s="10">
        <f>SUBTOTAL(9,E853:E853)</f>
        <v>4</v>
      </c>
      <c r="F854" s="10" t="s">
        <v>370</v>
      </c>
      <c r="G854" s="10">
        <f>SUBTOTAL(9,G853:G853)</f>
        <v>8800</v>
      </c>
    </row>
    <row r="855" spans="1:7" ht="60" customHeight="1">
      <c r="A855" s="5" t="s">
        <v>1116</v>
      </c>
      <c r="B855" s="22" t="s">
        <v>1117</v>
      </c>
      <c r="C855" s="22"/>
      <c r="D855" s="5" t="s">
        <v>302</v>
      </c>
      <c r="E855" s="8">
        <v>6</v>
      </c>
      <c r="F855" s="8">
        <v>850</v>
      </c>
      <c r="G855" s="8">
        <v>5100</v>
      </c>
    </row>
    <row r="856" spans="1:7" ht="24.95" customHeight="1">
      <c r="A856" s="23" t="s">
        <v>492</v>
      </c>
      <c r="B856" s="23"/>
      <c r="C856" s="23"/>
      <c r="D856" s="23"/>
      <c r="E856" s="10">
        <f>SUBTOTAL(9,E855:E855)</f>
        <v>6</v>
      </c>
      <c r="F856" s="10" t="s">
        <v>370</v>
      </c>
      <c r="G856" s="10">
        <f>SUBTOTAL(9,G855:G855)</f>
        <v>5100</v>
      </c>
    </row>
    <row r="857" spans="1:7" ht="80.099999999999994" customHeight="1">
      <c r="A857" s="5" t="s">
        <v>1118</v>
      </c>
      <c r="B857" s="22" t="s">
        <v>1119</v>
      </c>
      <c r="C857" s="22"/>
      <c r="D857" s="5" t="s">
        <v>302</v>
      </c>
      <c r="E857" s="8">
        <v>6</v>
      </c>
      <c r="F857" s="8">
        <v>6000</v>
      </c>
      <c r="G857" s="8">
        <v>36000</v>
      </c>
    </row>
    <row r="858" spans="1:7" ht="24.95" customHeight="1">
      <c r="A858" s="23" t="s">
        <v>492</v>
      </c>
      <c r="B858" s="23"/>
      <c r="C858" s="23"/>
      <c r="D858" s="23"/>
      <c r="E858" s="10">
        <f>SUBTOTAL(9,E857:E857)</f>
        <v>6</v>
      </c>
      <c r="F858" s="10" t="s">
        <v>370</v>
      </c>
      <c r="G858" s="10">
        <f>SUBTOTAL(9,G857:G857)</f>
        <v>36000</v>
      </c>
    </row>
    <row r="859" spans="1:7" ht="60" customHeight="1">
      <c r="A859" s="5" t="s">
        <v>1120</v>
      </c>
      <c r="B859" s="22" t="s">
        <v>1121</v>
      </c>
      <c r="C859" s="22"/>
      <c r="D859" s="5" t="s">
        <v>302</v>
      </c>
      <c r="E859" s="8">
        <v>28</v>
      </c>
      <c r="F859" s="8">
        <v>9000</v>
      </c>
      <c r="G859" s="8">
        <v>252000</v>
      </c>
    </row>
    <row r="860" spans="1:7" ht="24.95" customHeight="1">
      <c r="A860" s="23" t="s">
        <v>492</v>
      </c>
      <c r="B860" s="23"/>
      <c r="C860" s="23"/>
      <c r="D860" s="23"/>
      <c r="E860" s="10">
        <f>SUBTOTAL(9,E859:E859)</f>
        <v>28</v>
      </c>
      <c r="F860" s="10" t="s">
        <v>370</v>
      </c>
      <c r="G860" s="10">
        <f>SUBTOTAL(9,G859:G859)</f>
        <v>252000</v>
      </c>
    </row>
    <row r="861" spans="1:7" ht="60" customHeight="1">
      <c r="A861" s="5" t="s">
        <v>1122</v>
      </c>
      <c r="B861" s="22" t="s">
        <v>1123</v>
      </c>
      <c r="C861" s="22"/>
      <c r="D861" s="5" t="s">
        <v>302</v>
      </c>
      <c r="E861" s="8">
        <v>3</v>
      </c>
      <c r="F861" s="8">
        <v>1460</v>
      </c>
      <c r="G861" s="8">
        <v>4380</v>
      </c>
    </row>
    <row r="862" spans="1:7" ht="24.95" customHeight="1">
      <c r="A862" s="23" t="s">
        <v>492</v>
      </c>
      <c r="B862" s="23"/>
      <c r="C862" s="23"/>
      <c r="D862" s="23"/>
      <c r="E862" s="10">
        <f>SUBTOTAL(9,E861:E861)</f>
        <v>3</v>
      </c>
      <c r="F862" s="10" t="s">
        <v>370</v>
      </c>
      <c r="G862" s="10">
        <f>SUBTOTAL(9,G861:G861)</f>
        <v>4380</v>
      </c>
    </row>
    <row r="863" spans="1:7" ht="60" customHeight="1">
      <c r="A863" s="5" t="s">
        <v>171</v>
      </c>
      <c r="B863" s="22" t="s">
        <v>1124</v>
      </c>
      <c r="C863" s="22"/>
      <c r="D863" s="5" t="s">
        <v>302</v>
      </c>
      <c r="E863" s="8">
        <v>3</v>
      </c>
      <c r="F863" s="8">
        <v>980</v>
      </c>
      <c r="G863" s="8">
        <v>2940</v>
      </c>
    </row>
    <row r="864" spans="1:7" ht="24.95" customHeight="1">
      <c r="A864" s="23" t="s">
        <v>492</v>
      </c>
      <c r="B864" s="23"/>
      <c r="C864" s="23"/>
      <c r="D864" s="23"/>
      <c r="E864" s="10">
        <f>SUBTOTAL(9,E863:E863)</f>
        <v>3</v>
      </c>
      <c r="F864" s="10" t="s">
        <v>370</v>
      </c>
      <c r="G864" s="10">
        <f>SUBTOTAL(9,G863:G863)</f>
        <v>2940</v>
      </c>
    </row>
    <row r="865" spans="1:7" ht="60" customHeight="1">
      <c r="A865" s="5" t="s">
        <v>1125</v>
      </c>
      <c r="B865" s="22" t="s">
        <v>1126</v>
      </c>
      <c r="C865" s="22"/>
      <c r="D865" s="5" t="s">
        <v>302</v>
      </c>
      <c r="E865" s="8">
        <v>1</v>
      </c>
      <c r="F865" s="8">
        <v>4630</v>
      </c>
      <c r="G865" s="8">
        <v>4630</v>
      </c>
    </row>
    <row r="866" spans="1:7" ht="24.95" customHeight="1">
      <c r="A866" s="23" t="s">
        <v>492</v>
      </c>
      <c r="B866" s="23"/>
      <c r="C866" s="23"/>
      <c r="D866" s="23"/>
      <c r="E866" s="10">
        <f>SUBTOTAL(9,E865:E865)</f>
        <v>1</v>
      </c>
      <c r="F866" s="10" t="s">
        <v>370</v>
      </c>
      <c r="G866" s="10">
        <f>SUBTOTAL(9,G865:G865)</f>
        <v>4630</v>
      </c>
    </row>
    <row r="867" spans="1:7" ht="60" customHeight="1">
      <c r="A867" s="5" t="s">
        <v>1127</v>
      </c>
      <c r="B867" s="22" t="s">
        <v>1128</v>
      </c>
      <c r="C867" s="22"/>
      <c r="D867" s="5" t="s">
        <v>302</v>
      </c>
      <c r="E867" s="8">
        <v>3</v>
      </c>
      <c r="F867" s="8">
        <v>172</v>
      </c>
      <c r="G867" s="8">
        <v>516</v>
      </c>
    </row>
    <row r="868" spans="1:7" ht="24.95" customHeight="1">
      <c r="A868" s="23" t="s">
        <v>492</v>
      </c>
      <c r="B868" s="23"/>
      <c r="C868" s="23"/>
      <c r="D868" s="23"/>
      <c r="E868" s="10">
        <f>SUBTOTAL(9,E867:E867)</f>
        <v>3</v>
      </c>
      <c r="F868" s="10" t="s">
        <v>370</v>
      </c>
      <c r="G868" s="10">
        <f>SUBTOTAL(9,G867:G867)</f>
        <v>516</v>
      </c>
    </row>
    <row r="869" spans="1:7" ht="60" customHeight="1">
      <c r="A869" s="5" t="s">
        <v>1129</v>
      </c>
      <c r="B869" s="22" t="s">
        <v>1130</v>
      </c>
      <c r="C869" s="22"/>
      <c r="D869" s="5" t="s">
        <v>302</v>
      </c>
      <c r="E869" s="8">
        <v>2</v>
      </c>
      <c r="F869" s="8">
        <v>32918</v>
      </c>
      <c r="G869" s="8">
        <v>65836</v>
      </c>
    </row>
    <row r="870" spans="1:7" ht="24.95" customHeight="1">
      <c r="A870" s="23" t="s">
        <v>492</v>
      </c>
      <c r="B870" s="23"/>
      <c r="C870" s="23"/>
      <c r="D870" s="23"/>
      <c r="E870" s="10">
        <f>SUBTOTAL(9,E869:E869)</f>
        <v>2</v>
      </c>
      <c r="F870" s="10" t="s">
        <v>370</v>
      </c>
      <c r="G870" s="10">
        <f>SUBTOTAL(9,G869:G869)</f>
        <v>65836</v>
      </c>
    </row>
    <row r="871" spans="1:7" ht="60" customHeight="1">
      <c r="A871" s="5" t="s">
        <v>1131</v>
      </c>
      <c r="B871" s="22" t="s">
        <v>1132</v>
      </c>
      <c r="C871" s="22"/>
      <c r="D871" s="5" t="s">
        <v>302</v>
      </c>
      <c r="E871" s="8">
        <v>2</v>
      </c>
      <c r="F871" s="8">
        <v>14264</v>
      </c>
      <c r="G871" s="8">
        <v>28528</v>
      </c>
    </row>
    <row r="872" spans="1:7" ht="24.95" customHeight="1">
      <c r="A872" s="23" t="s">
        <v>492</v>
      </c>
      <c r="B872" s="23"/>
      <c r="C872" s="23"/>
      <c r="D872" s="23"/>
      <c r="E872" s="10">
        <f>SUBTOTAL(9,E871:E871)</f>
        <v>2</v>
      </c>
      <c r="F872" s="10" t="s">
        <v>370</v>
      </c>
      <c r="G872" s="10">
        <f>SUBTOTAL(9,G871:G871)</f>
        <v>28528</v>
      </c>
    </row>
    <row r="873" spans="1:7" ht="60" customHeight="1">
      <c r="A873" s="5" t="s">
        <v>1133</v>
      </c>
      <c r="B873" s="22" t="s">
        <v>1134</v>
      </c>
      <c r="C873" s="22"/>
      <c r="D873" s="5" t="s">
        <v>302</v>
      </c>
      <c r="E873" s="8">
        <v>4</v>
      </c>
      <c r="F873" s="8">
        <v>800</v>
      </c>
      <c r="G873" s="8">
        <v>3200</v>
      </c>
    </row>
    <row r="874" spans="1:7" ht="24.95" customHeight="1">
      <c r="A874" s="23" t="s">
        <v>492</v>
      </c>
      <c r="B874" s="23"/>
      <c r="C874" s="23"/>
      <c r="D874" s="23"/>
      <c r="E874" s="10">
        <f>SUBTOTAL(9,E873:E873)</f>
        <v>4</v>
      </c>
      <c r="F874" s="10" t="s">
        <v>370</v>
      </c>
      <c r="G874" s="10">
        <f>SUBTOTAL(9,G873:G873)</f>
        <v>3200</v>
      </c>
    </row>
    <row r="875" spans="1:7" ht="60" customHeight="1">
      <c r="A875" s="5" t="s">
        <v>1135</v>
      </c>
      <c r="B875" s="22" t="s">
        <v>1136</v>
      </c>
      <c r="C875" s="22"/>
      <c r="D875" s="5" t="s">
        <v>302</v>
      </c>
      <c r="E875" s="8">
        <v>4</v>
      </c>
      <c r="F875" s="8">
        <v>832</v>
      </c>
      <c r="G875" s="8">
        <v>3328</v>
      </c>
    </row>
    <row r="876" spans="1:7" ht="24.95" customHeight="1">
      <c r="A876" s="23" t="s">
        <v>492</v>
      </c>
      <c r="B876" s="23"/>
      <c r="C876" s="23"/>
      <c r="D876" s="23"/>
      <c r="E876" s="10">
        <f>SUBTOTAL(9,E875:E875)</f>
        <v>4</v>
      </c>
      <c r="F876" s="10" t="s">
        <v>370</v>
      </c>
      <c r="G876" s="10">
        <f>SUBTOTAL(9,G875:G875)</f>
        <v>3328</v>
      </c>
    </row>
    <row r="877" spans="1:7" ht="24.95" customHeight="1">
      <c r="A877" s="23" t="s">
        <v>493</v>
      </c>
      <c r="B877" s="23"/>
      <c r="C877" s="23"/>
      <c r="D877" s="23"/>
      <c r="E877" s="23"/>
      <c r="F877" s="23"/>
      <c r="G877" s="10">
        <f>SUBTOTAL(9,G735:G876)</f>
        <v>4607073</v>
      </c>
    </row>
    <row r="878" spans="1:7" ht="24.95" customHeight="1"/>
    <row r="879" spans="1:7" ht="20.100000000000001" customHeight="1">
      <c r="A879" s="24" t="s">
        <v>327</v>
      </c>
      <c r="B879" s="24"/>
      <c r="C879" s="25" t="s">
        <v>216</v>
      </c>
      <c r="D879" s="25"/>
      <c r="E879" s="25"/>
      <c r="F879" s="25"/>
      <c r="G879" s="25"/>
    </row>
    <row r="880" spans="1:7" ht="20.100000000000001" customHeight="1">
      <c r="A880" s="24" t="s">
        <v>328</v>
      </c>
      <c r="B880" s="24"/>
      <c r="C880" s="25" t="s">
        <v>371</v>
      </c>
      <c r="D880" s="25"/>
      <c r="E880" s="25"/>
      <c r="F880" s="25"/>
      <c r="G880" s="25"/>
    </row>
    <row r="881" spans="1:7" ht="24.95" customHeight="1">
      <c r="A881" s="24" t="s">
        <v>330</v>
      </c>
      <c r="B881" s="24"/>
      <c r="C881" s="25" t="s">
        <v>302</v>
      </c>
      <c r="D881" s="25"/>
      <c r="E881" s="25"/>
      <c r="F881" s="25"/>
      <c r="G881" s="25"/>
    </row>
    <row r="882" spans="1:7" ht="15" customHeight="1"/>
    <row r="883" spans="1:7" ht="24.95" customHeight="1">
      <c r="A883" s="15" t="s">
        <v>510</v>
      </c>
      <c r="B883" s="15"/>
      <c r="C883" s="15"/>
      <c r="D883" s="15"/>
      <c r="E883" s="15"/>
      <c r="F883" s="15"/>
      <c r="G883" s="15"/>
    </row>
    <row r="884" spans="1:7" ht="15" customHeight="1"/>
    <row r="885" spans="1:7" ht="50.1" customHeight="1">
      <c r="A885" s="5" t="s">
        <v>242</v>
      </c>
      <c r="B885" s="20" t="s">
        <v>448</v>
      </c>
      <c r="C885" s="20"/>
      <c r="D885" s="5" t="s">
        <v>487</v>
      </c>
      <c r="E885" s="5" t="s">
        <v>488</v>
      </c>
      <c r="F885" s="5" t="s">
        <v>489</v>
      </c>
      <c r="G885" s="5" t="s">
        <v>490</v>
      </c>
    </row>
    <row r="886" spans="1:7" ht="15" customHeight="1">
      <c r="A886" s="5">
        <v>1</v>
      </c>
      <c r="B886" s="20">
        <v>2</v>
      </c>
      <c r="C886" s="20"/>
      <c r="D886" s="5">
        <v>3</v>
      </c>
      <c r="E886" s="5">
        <v>4</v>
      </c>
      <c r="F886" s="5">
        <v>5</v>
      </c>
      <c r="G886" s="5">
        <v>6</v>
      </c>
    </row>
    <row r="887" spans="1:7" ht="80.099999999999994" customHeight="1">
      <c r="A887" s="5" t="s">
        <v>1137</v>
      </c>
      <c r="B887" s="22" t="s">
        <v>1138</v>
      </c>
      <c r="C887" s="22"/>
      <c r="D887" s="5" t="s">
        <v>302</v>
      </c>
      <c r="E887" s="8">
        <v>30</v>
      </c>
      <c r="F887" s="8">
        <v>400</v>
      </c>
      <c r="G887" s="8">
        <v>12000</v>
      </c>
    </row>
    <row r="888" spans="1:7" ht="24.95" customHeight="1">
      <c r="A888" s="23" t="s">
        <v>492</v>
      </c>
      <c r="B888" s="23"/>
      <c r="C888" s="23"/>
      <c r="D888" s="23"/>
      <c r="E888" s="10">
        <f>SUBTOTAL(9,E887:E887)</f>
        <v>30</v>
      </c>
      <c r="F888" s="10" t="s">
        <v>370</v>
      </c>
      <c r="G888" s="10">
        <f>SUBTOTAL(9,G887:G887)</f>
        <v>12000</v>
      </c>
    </row>
    <row r="889" spans="1:7" ht="24.95" customHeight="1">
      <c r="A889" s="23" t="s">
        <v>493</v>
      </c>
      <c r="B889" s="23"/>
      <c r="C889" s="23"/>
      <c r="D889" s="23"/>
      <c r="E889" s="23"/>
      <c r="F889" s="23"/>
      <c r="G889" s="10">
        <f>SUBTOTAL(9,G887:G888)</f>
        <v>12000</v>
      </c>
    </row>
    <row r="890" spans="1:7" ht="24.95" customHeight="1"/>
    <row r="891" spans="1:7" ht="20.100000000000001" customHeight="1">
      <c r="A891" s="24" t="s">
        <v>327</v>
      </c>
      <c r="B891" s="24"/>
      <c r="C891" s="25" t="s">
        <v>216</v>
      </c>
      <c r="D891" s="25"/>
      <c r="E891" s="25"/>
      <c r="F891" s="25"/>
      <c r="G891" s="25"/>
    </row>
    <row r="892" spans="1:7" ht="20.100000000000001" customHeight="1">
      <c r="A892" s="24" t="s">
        <v>328</v>
      </c>
      <c r="B892" s="24"/>
      <c r="C892" s="25" t="s">
        <v>1139</v>
      </c>
      <c r="D892" s="25"/>
      <c r="E892" s="25"/>
      <c r="F892" s="25"/>
      <c r="G892" s="25"/>
    </row>
    <row r="893" spans="1:7" ht="24.95" customHeight="1">
      <c r="A893" s="24" t="s">
        <v>330</v>
      </c>
      <c r="B893" s="24"/>
      <c r="C893" s="25" t="s">
        <v>302</v>
      </c>
      <c r="D893" s="25"/>
      <c r="E893" s="25"/>
      <c r="F893" s="25"/>
      <c r="G893" s="25"/>
    </row>
    <row r="894" spans="1:7" ht="15" customHeight="1"/>
    <row r="895" spans="1:7" ht="24.95" customHeight="1">
      <c r="A895" s="15" t="s">
        <v>506</v>
      </c>
      <c r="B895" s="15"/>
      <c r="C895" s="15"/>
      <c r="D895" s="15"/>
      <c r="E895" s="15"/>
      <c r="F895" s="15"/>
      <c r="G895" s="15"/>
    </row>
    <row r="896" spans="1:7" ht="15" customHeight="1"/>
    <row r="897" spans="1:7" ht="50.1" customHeight="1">
      <c r="A897" s="5" t="s">
        <v>242</v>
      </c>
      <c r="B897" s="20" t="s">
        <v>448</v>
      </c>
      <c r="C897" s="20"/>
      <c r="D897" s="5" t="s">
        <v>487</v>
      </c>
      <c r="E897" s="5" t="s">
        <v>488</v>
      </c>
      <c r="F897" s="5" t="s">
        <v>489</v>
      </c>
      <c r="G897" s="5" t="s">
        <v>490</v>
      </c>
    </row>
    <row r="898" spans="1:7" ht="15" customHeight="1">
      <c r="A898" s="5">
        <v>1</v>
      </c>
      <c r="B898" s="20">
        <v>2</v>
      </c>
      <c r="C898" s="20"/>
      <c r="D898" s="5">
        <v>3</v>
      </c>
      <c r="E898" s="5">
        <v>4</v>
      </c>
      <c r="F898" s="5">
        <v>5</v>
      </c>
      <c r="G898" s="5">
        <v>6</v>
      </c>
    </row>
    <row r="899" spans="1:7" ht="120" customHeight="1">
      <c r="A899" s="5" t="s">
        <v>1140</v>
      </c>
      <c r="B899" s="22" t="s">
        <v>1141</v>
      </c>
      <c r="C899" s="22"/>
      <c r="D899" s="5" t="s">
        <v>302</v>
      </c>
      <c r="E899" s="8">
        <v>1</v>
      </c>
      <c r="F899" s="8">
        <v>100000</v>
      </c>
      <c r="G899" s="8">
        <v>100000</v>
      </c>
    </row>
    <row r="900" spans="1:7" ht="24.95" customHeight="1">
      <c r="A900" s="23" t="s">
        <v>492</v>
      </c>
      <c r="B900" s="23"/>
      <c r="C900" s="23"/>
      <c r="D900" s="23"/>
      <c r="E900" s="10">
        <f>SUBTOTAL(9,E899:E899)</f>
        <v>1</v>
      </c>
      <c r="F900" s="10" t="s">
        <v>370</v>
      </c>
      <c r="G900" s="10">
        <f>SUBTOTAL(9,G899:G899)</f>
        <v>100000</v>
      </c>
    </row>
    <row r="901" spans="1:7" ht="120" customHeight="1">
      <c r="A901" s="5" t="s">
        <v>1142</v>
      </c>
      <c r="B901" s="22" t="s">
        <v>1143</v>
      </c>
      <c r="C901" s="22"/>
      <c r="D901" s="5" t="s">
        <v>302</v>
      </c>
      <c r="E901" s="8">
        <v>3</v>
      </c>
      <c r="F901" s="8">
        <v>2834</v>
      </c>
      <c r="G901" s="8">
        <v>8502</v>
      </c>
    </row>
    <row r="902" spans="1:7" ht="24.95" customHeight="1">
      <c r="A902" s="23" t="s">
        <v>492</v>
      </c>
      <c r="B902" s="23"/>
      <c r="C902" s="23"/>
      <c r="D902" s="23"/>
      <c r="E902" s="10">
        <f>SUBTOTAL(9,E901:E901)</f>
        <v>3</v>
      </c>
      <c r="F902" s="10" t="s">
        <v>370</v>
      </c>
      <c r="G902" s="10">
        <f>SUBTOTAL(9,G901:G901)</f>
        <v>8502</v>
      </c>
    </row>
    <row r="903" spans="1:7" ht="99.95" customHeight="1">
      <c r="A903" s="5" t="s">
        <v>1144</v>
      </c>
      <c r="B903" s="22" t="s">
        <v>1145</v>
      </c>
      <c r="C903" s="22"/>
      <c r="D903" s="5" t="s">
        <v>302</v>
      </c>
      <c r="E903" s="8">
        <v>5</v>
      </c>
      <c r="F903" s="8">
        <v>71680</v>
      </c>
      <c r="G903" s="8">
        <v>358400</v>
      </c>
    </row>
    <row r="904" spans="1:7" ht="24.95" customHeight="1">
      <c r="A904" s="23" t="s">
        <v>492</v>
      </c>
      <c r="B904" s="23"/>
      <c r="C904" s="23"/>
      <c r="D904" s="23"/>
      <c r="E904" s="10">
        <f>SUBTOTAL(9,E903:E903)</f>
        <v>5</v>
      </c>
      <c r="F904" s="10" t="s">
        <v>370</v>
      </c>
      <c r="G904" s="10">
        <f>SUBTOTAL(9,G903:G903)</f>
        <v>358400</v>
      </c>
    </row>
    <row r="905" spans="1:7" ht="99.95" customHeight="1">
      <c r="A905" s="5" t="s">
        <v>1146</v>
      </c>
      <c r="B905" s="22" t="s">
        <v>1147</v>
      </c>
      <c r="C905" s="22"/>
      <c r="D905" s="5" t="s">
        <v>302</v>
      </c>
      <c r="E905" s="8">
        <v>5</v>
      </c>
      <c r="F905" s="8">
        <v>1600</v>
      </c>
      <c r="G905" s="8">
        <v>8000</v>
      </c>
    </row>
    <row r="906" spans="1:7" ht="24.95" customHeight="1">
      <c r="A906" s="23" t="s">
        <v>492</v>
      </c>
      <c r="B906" s="23"/>
      <c r="C906" s="23"/>
      <c r="D906" s="23"/>
      <c r="E906" s="10">
        <f>SUBTOTAL(9,E905:E905)</f>
        <v>5</v>
      </c>
      <c r="F906" s="10" t="s">
        <v>370</v>
      </c>
      <c r="G906" s="10">
        <f>SUBTOTAL(9,G905:G905)</f>
        <v>8000</v>
      </c>
    </row>
    <row r="907" spans="1:7" ht="99.95" customHeight="1">
      <c r="A907" s="5" t="s">
        <v>1148</v>
      </c>
      <c r="B907" s="22" t="s">
        <v>1149</v>
      </c>
      <c r="C907" s="22"/>
      <c r="D907" s="5" t="s">
        <v>302</v>
      </c>
      <c r="E907" s="8">
        <v>1</v>
      </c>
      <c r="F907" s="8">
        <v>180000</v>
      </c>
      <c r="G907" s="8">
        <v>180000</v>
      </c>
    </row>
    <row r="908" spans="1:7" ht="24.95" customHeight="1">
      <c r="A908" s="23" t="s">
        <v>492</v>
      </c>
      <c r="B908" s="23"/>
      <c r="C908" s="23"/>
      <c r="D908" s="23"/>
      <c r="E908" s="10">
        <f>SUBTOTAL(9,E907:E907)</f>
        <v>1</v>
      </c>
      <c r="F908" s="10" t="s">
        <v>370</v>
      </c>
      <c r="G908" s="10">
        <f>SUBTOTAL(9,G907:G907)</f>
        <v>180000</v>
      </c>
    </row>
    <row r="909" spans="1:7" ht="99.95" customHeight="1">
      <c r="A909" s="5" t="s">
        <v>1150</v>
      </c>
      <c r="B909" s="22" t="s">
        <v>1151</v>
      </c>
      <c r="C909" s="22"/>
      <c r="D909" s="5" t="s">
        <v>302</v>
      </c>
      <c r="E909" s="8">
        <v>1</v>
      </c>
      <c r="F909" s="8">
        <v>157000</v>
      </c>
      <c r="G909" s="8">
        <v>157000</v>
      </c>
    </row>
    <row r="910" spans="1:7" ht="24.95" customHeight="1">
      <c r="A910" s="23" t="s">
        <v>492</v>
      </c>
      <c r="B910" s="23"/>
      <c r="C910" s="23"/>
      <c r="D910" s="23"/>
      <c r="E910" s="10">
        <f>SUBTOTAL(9,E909:E909)</f>
        <v>1</v>
      </c>
      <c r="F910" s="10" t="s">
        <v>370</v>
      </c>
      <c r="G910" s="10">
        <f>SUBTOTAL(9,G909:G909)</f>
        <v>157000</v>
      </c>
    </row>
    <row r="911" spans="1:7" ht="24.95" customHeight="1">
      <c r="A911" s="23" t="s">
        <v>493</v>
      </c>
      <c r="B911" s="23"/>
      <c r="C911" s="23"/>
      <c r="D911" s="23"/>
      <c r="E911" s="23"/>
      <c r="F911" s="23"/>
      <c r="G911" s="10">
        <f>SUBTOTAL(9,G899:G910)</f>
        <v>811902</v>
      </c>
    </row>
    <row r="912" spans="1:7" ht="24.95" customHeight="1"/>
    <row r="913" spans="1:7" ht="20.100000000000001" customHeight="1">
      <c r="A913" s="24" t="s">
        <v>327</v>
      </c>
      <c r="B913" s="24"/>
      <c r="C913" s="25" t="s">
        <v>216</v>
      </c>
      <c r="D913" s="25"/>
      <c r="E913" s="25"/>
      <c r="F913" s="25"/>
      <c r="G913" s="25"/>
    </row>
    <row r="914" spans="1:7" ht="20.100000000000001" customHeight="1">
      <c r="A914" s="24" t="s">
        <v>328</v>
      </c>
      <c r="B914" s="24"/>
      <c r="C914" s="25" t="s">
        <v>329</v>
      </c>
      <c r="D914" s="25"/>
      <c r="E914" s="25"/>
      <c r="F914" s="25"/>
      <c r="G914" s="25"/>
    </row>
    <row r="915" spans="1:7" ht="24.95" customHeight="1">
      <c r="A915" s="24" t="s">
        <v>330</v>
      </c>
      <c r="B915" s="24"/>
      <c r="C915" s="25" t="s">
        <v>305</v>
      </c>
      <c r="D915" s="25"/>
      <c r="E915" s="25"/>
      <c r="F915" s="25"/>
      <c r="G915" s="25"/>
    </row>
    <row r="916" spans="1:7" ht="15" customHeight="1"/>
    <row r="917" spans="1:7" ht="24.95" customHeight="1">
      <c r="A917" s="15" t="s">
        <v>486</v>
      </c>
      <c r="B917" s="15"/>
      <c r="C917" s="15"/>
      <c r="D917" s="15"/>
      <c r="E917" s="15"/>
      <c r="F917" s="15"/>
      <c r="G917" s="15"/>
    </row>
    <row r="918" spans="1:7" ht="15" customHeight="1"/>
    <row r="919" spans="1:7" ht="50.1" customHeight="1">
      <c r="A919" s="5" t="s">
        <v>242</v>
      </c>
      <c r="B919" s="20" t="s">
        <v>448</v>
      </c>
      <c r="C919" s="20"/>
      <c r="D919" s="5" t="s">
        <v>487</v>
      </c>
      <c r="E919" s="5" t="s">
        <v>488</v>
      </c>
      <c r="F919" s="5" t="s">
        <v>489</v>
      </c>
      <c r="G919" s="5" t="s">
        <v>490</v>
      </c>
    </row>
    <row r="920" spans="1:7" ht="15" customHeight="1">
      <c r="A920" s="5">
        <v>1</v>
      </c>
      <c r="B920" s="20">
        <v>2</v>
      </c>
      <c r="C920" s="20"/>
      <c r="D920" s="5">
        <v>3</v>
      </c>
      <c r="E920" s="5">
        <v>4</v>
      </c>
      <c r="F920" s="5">
        <v>5</v>
      </c>
      <c r="G920" s="5">
        <v>6</v>
      </c>
    </row>
    <row r="921" spans="1:7" ht="39.950000000000003" customHeight="1">
      <c r="A921" s="5" t="s">
        <v>247</v>
      </c>
      <c r="B921" s="22" t="s">
        <v>491</v>
      </c>
      <c r="C921" s="22"/>
      <c r="D921" s="5" t="s">
        <v>97</v>
      </c>
      <c r="E921" s="8">
        <v>80</v>
      </c>
      <c r="F921" s="8">
        <v>218.75</v>
      </c>
      <c r="G921" s="8">
        <v>17500</v>
      </c>
    </row>
    <row r="922" spans="1:7" ht="24.95" customHeight="1">
      <c r="A922" s="23" t="s">
        <v>492</v>
      </c>
      <c r="B922" s="23"/>
      <c r="C922" s="23"/>
      <c r="D922" s="23"/>
      <c r="E922" s="10">
        <f>SUBTOTAL(9,E921:E921)</f>
        <v>80</v>
      </c>
      <c r="F922" s="10" t="s">
        <v>370</v>
      </c>
      <c r="G922" s="10">
        <f>SUBTOTAL(9,G921:G921)</f>
        <v>17500</v>
      </c>
    </row>
    <row r="923" spans="1:7" ht="24.95" customHeight="1">
      <c r="A923" s="23" t="s">
        <v>493</v>
      </c>
      <c r="B923" s="23"/>
      <c r="C923" s="23"/>
      <c r="D923" s="23"/>
      <c r="E923" s="23"/>
      <c r="F923" s="23"/>
      <c r="G923" s="10">
        <f>SUBTOTAL(9,G921:G922)</f>
        <v>17500</v>
      </c>
    </row>
    <row r="924" spans="1:7" ht="24.95" customHeight="1"/>
    <row r="925" spans="1:7" ht="20.100000000000001" customHeight="1">
      <c r="A925" s="24" t="s">
        <v>327</v>
      </c>
      <c r="B925" s="24"/>
      <c r="C925" s="25" t="s">
        <v>216</v>
      </c>
      <c r="D925" s="25"/>
      <c r="E925" s="25"/>
      <c r="F925" s="25"/>
      <c r="G925" s="25"/>
    </row>
    <row r="926" spans="1:7" ht="20.100000000000001" customHeight="1">
      <c r="A926" s="24" t="s">
        <v>328</v>
      </c>
      <c r="B926" s="24"/>
      <c r="C926" s="25" t="s">
        <v>329</v>
      </c>
      <c r="D926" s="25"/>
      <c r="E926" s="25"/>
      <c r="F926" s="25"/>
      <c r="G926" s="25"/>
    </row>
    <row r="927" spans="1:7" ht="24.95" customHeight="1">
      <c r="A927" s="24" t="s">
        <v>330</v>
      </c>
      <c r="B927" s="24"/>
      <c r="C927" s="25" t="s">
        <v>305</v>
      </c>
      <c r="D927" s="25"/>
      <c r="E927" s="25"/>
      <c r="F927" s="25"/>
      <c r="G927" s="25"/>
    </row>
    <row r="928" spans="1:7" ht="15" customHeight="1"/>
    <row r="929" spans="1:7" ht="24.95" customHeight="1">
      <c r="A929" s="15" t="s">
        <v>494</v>
      </c>
      <c r="B929" s="15"/>
      <c r="C929" s="15"/>
      <c r="D929" s="15"/>
      <c r="E929" s="15"/>
      <c r="F929" s="15"/>
      <c r="G929" s="15"/>
    </row>
    <row r="930" spans="1:7" ht="15" customHeight="1"/>
    <row r="931" spans="1:7" ht="50.1" customHeight="1">
      <c r="A931" s="5" t="s">
        <v>242</v>
      </c>
      <c r="B931" s="20" t="s">
        <v>448</v>
      </c>
      <c r="C931" s="20"/>
      <c r="D931" s="5" t="s">
        <v>487</v>
      </c>
      <c r="E931" s="5" t="s">
        <v>488</v>
      </c>
      <c r="F931" s="5" t="s">
        <v>489</v>
      </c>
      <c r="G931" s="5" t="s">
        <v>490</v>
      </c>
    </row>
    <row r="932" spans="1:7" ht="15" customHeight="1">
      <c r="A932" s="5">
        <v>1</v>
      </c>
      <c r="B932" s="20">
        <v>2</v>
      </c>
      <c r="C932" s="20"/>
      <c r="D932" s="5">
        <v>3</v>
      </c>
      <c r="E932" s="5">
        <v>4</v>
      </c>
      <c r="F932" s="5">
        <v>5</v>
      </c>
      <c r="G932" s="5">
        <v>6</v>
      </c>
    </row>
    <row r="933" spans="1:7" ht="39.950000000000003" customHeight="1">
      <c r="A933" s="5" t="s">
        <v>348</v>
      </c>
      <c r="B933" s="22" t="s">
        <v>495</v>
      </c>
      <c r="C933" s="22"/>
      <c r="D933" s="5" t="s">
        <v>97</v>
      </c>
      <c r="E933" s="8">
        <v>1</v>
      </c>
      <c r="F933" s="8">
        <v>5208</v>
      </c>
      <c r="G933" s="8">
        <v>5208</v>
      </c>
    </row>
    <row r="934" spans="1:7" ht="24.95" customHeight="1">
      <c r="A934" s="23" t="s">
        <v>492</v>
      </c>
      <c r="B934" s="23"/>
      <c r="C934" s="23"/>
      <c r="D934" s="23"/>
      <c r="E934" s="10">
        <f>SUBTOTAL(9,E933:E933)</f>
        <v>1</v>
      </c>
      <c r="F934" s="10" t="s">
        <v>370</v>
      </c>
      <c r="G934" s="10">
        <f>SUBTOTAL(9,G933:G933)</f>
        <v>5208</v>
      </c>
    </row>
    <row r="935" spans="1:7" ht="39.950000000000003" customHeight="1">
      <c r="A935" s="5" t="s">
        <v>359</v>
      </c>
      <c r="B935" s="22" t="s">
        <v>496</v>
      </c>
      <c r="C935" s="22"/>
      <c r="D935" s="5" t="s">
        <v>97</v>
      </c>
      <c r="E935" s="8">
        <v>1</v>
      </c>
      <c r="F935" s="8">
        <v>5208</v>
      </c>
      <c r="G935" s="8">
        <v>5208</v>
      </c>
    </row>
    <row r="936" spans="1:7" ht="24.95" customHeight="1">
      <c r="A936" s="23" t="s">
        <v>492</v>
      </c>
      <c r="B936" s="23"/>
      <c r="C936" s="23"/>
      <c r="D936" s="23"/>
      <c r="E936" s="10">
        <f>SUBTOTAL(9,E935:E935)</f>
        <v>1</v>
      </c>
      <c r="F936" s="10" t="s">
        <v>370</v>
      </c>
      <c r="G936" s="10">
        <f>SUBTOTAL(9,G935:G935)</f>
        <v>5208</v>
      </c>
    </row>
    <row r="937" spans="1:7" ht="39.950000000000003" customHeight="1">
      <c r="A937" s="5" t="s">
        <v>361</v>
      </c>
      <c r="B937" s="22" t="s">
        <v>497</v>
      </c>
      <c r="C937" s="22"/>
      <c r="D937" s="5" t="s">
        <v>97</v>
      </c>
      <c r="E937" s="8">
        <v>1</v>
      </c>
      <c r="F937" s="8">
        <v>5208</v>
      </c>
      <c r="G937" s="8">
        <v>5208</v>
      </c>
    </row>
    <row r="938" spans="1:7" ht="24.95" customHeight="1">
      <c r="A938" s="23" t="s">
        <v>492</v>
      </c>
      <c r="B938" s="23"/>
      <c r="C938" s="23"/>
      <c r="D938" s="23"/>
      <c r="E938" s="10">
        <f>SUBTOTAL(9,E937:E937)</f>
        <v>1</v>
      </c>
      <c r="F938" s="10" t="s">
        <v>370</v>
      </c>
      <c r="G938" s="10">
        <f>SUBTOTAL(9,G937:G937)</f>
        <v>5208</v>
      </c>
    </row>
    <row r="939" spans="1:7" ht="39.950000000000003" customHeight="1">
      <c r="A939" s="5" t="s">
        <v>363</v>
      </c>
      <c r="B939" s="22" t="s">
        <v>498</v>
      </c>
      <c r="C939" s="22"/>
      <c r="D939" s="5" t="s">
        <v>97</v>
      </c>
      <c r="E939" s="8">
        <v>1</v>
      </c>
      <c r="F939" s="8">
        <v>5208</v>
      </c>
      <c r="G939" s="8">
        <v>5208</v>
      </c>
    </row>
    <row r="940" spans="1:7" ht="24.95" customHeight="1">
      <c r="A940" s="23" t="s">
        <v>492</v>
      </c>
      <c r="B940" s="23"/>
      <c r="C940" s="23"/>
      <c r="D940" s="23"/>
      <c r="E940" s="10">
        <f>SUBTOTAL(9,E939:E939)</f>
        <v>1</v>
      </c>
      <c r="F940" s="10" t="s">
        <v>370</v>
      </c>
      <c r="G940" s="10">
        <f>SUBTOTAL(9,G939:G939)</f>
        <v>5208</v>
      </c>
    </row>
    <row r="941" spans="1:7" ht="39.950000000000003" customHeight="1">
      <c r="A941" s="5" t="s">
        <v>365</v>
      </c>
      <c r="B941" s="22" t="s">
        <v>499</v>
      </c>
      <c r="C941" s="22"/>
      <c r="D941" s="5" t="s">
        <v>97</v>
      </c>
      <c r="E941" s="8">
        <v>1</v>
      </c>
      <c r="F941" s="8">
        <v>5208</v>
      </c>
      <c r="G941" s="8">
        <v>5208</v>
      </c>
    </row>
    <row r="942" spans="1:7" ht="24.95" customHeight="1">
      <c r="A942" s="23" t="s">
        <v>492</v>
      </c>
      <c r="B942" s="23"/>
      <c r="C942" s="23"/>
      <c r="D942" s="23"/>
      <c r="E942" s="10">
        <f>SUBTOTAL(9,E941:E941)</f>
        <v>1</v>
      </c>
      <c r="F942" s="10" t="s">
        <v>370</v>
      </c>
      <c r="G942" s="10">
        <f>SUBTOTAL(9,G941:G941)</f>
        <v>5208</v>
      </c>
    </row>
    <row r="943" spans="1:7" ht="39.950000000000003" customHeight="1">
      <c r="A943" s="5" t="s">
        <v>367</v>
      </c>
      <c r="B943" s="22" t="s">
        <v>500</v>
      </c>
      <c r="C943" s="22"/>
      <c r="D943" s="5" t="s">
        <v>97</v>
      </c>
      <c r="E943" s="8">
        <v>1</v>
      </c>
      <c r="F943" s="8">
        <v>5208</v>
      </c>
      <c r="G943" s="8">
        <v>5208</v>
      </c>
    </row>
    <row r="944" spans="1:7" ht="24.95" customHeight="1">
      <c r="A944" s="23" t="s">
        <v>492</v>
      </c>
      <c r="B944" s="23"/>
      <c r="C944" s="23"/>
      <c r="D944" s="23"/>
      <c r="E944" s="10">
        <f>SUBTOTAL(9,E943:E943)</f>
        <v>1</v>
      </c>
      <c r="F944" s="10" t="s">
        <v>370</v>
      </c>
      <c r="G944" s="10">
        <f>SUBTOTAL(9,G943:G943)</f>
        <v>5208</v>
      </c>
    </row>
    <row r="945" spans="1:7" ht="39.950000000000003" customHeight="1">
      <c r="A945" s="5" t="s">
        <v>372</v>
      </c>
      <c r="B945" s="22" t="s">
        <v>501</v>
      </c>
      <c r="C945" s="22"/>
      <c r="D945" s="5" t="s">
        <v>97</v>
      </c>
      <c r="E945" s="8">
        <v>1</v>
      </c>
      <c r="F945" s="8">
        <v>5208</v>
      </c>
      <c r="G945" s="8">
        <v>5208</v>
      </c>
    </row>
    <row r="946" spans="1:7" ht="24.95" customHeight="1">
      <c r="A946" s="23" t="s">
        <v>492</v>
      </c>
      <c r="B946" s="23"/>
      <c r="C946" s="23"/>
      <c r="D946" s="23"/>
      <c r="E946" s="10">
        <f>SUBTOTAL(9,E945:E945)</f>
        <v>1</v>
      </c>
      <c r="F946" s="10" t="s">
        <v>370</v>
      </c>
      <c r="G946" s="10">
        <f>SUBTOTAL(9,G945:G945)</f>
        <v>5208</v>
      </c>
    </row>
    <row r="947" spans="1:7" ht="39.950000000000003" customHeight="1">
      <c r="A947" s="5" t="s">
        <v>373</v>
      </c>
      <c r="B947" s="22" t="s">
        <v>502</v>
      </c>
      <c r="C947" s="22"/>
      <c r="D947" s="5" t="s">
        <v>97</v>
      </c>
      <c r="E947" s="8">
        <v>1</v>
      </c>
      <c r="F947" s="8">
        <v>5208</v>
      </c>
      <c r="G947" s="8">
        <v>5208</v>
      </c>
    </row>
    <row r="948" spans="1:7" ht="24.95" customHeight="1">
      <c r="A948" s="23" t="s">
        <v>492</v>
      </c>
      <c r="B948" s="23"/>
      <c r="C948" s="23"/>
      <c r="D948" s="23"/>
      <c r="E948" s="10">
        <f>SUBTOTAL(9,E947:E947)</f>
        <v>1</v>
      </c>
      <c r="F948" s="10" t="s">
        <v>370</v>
      </c>
      <c r="G948" s="10">
        <f>SUBTOTAL(9,G947:G947)</f>
        <v>5208</v>
      </c>
    </row>
    <row r="949" spans="1:7" ht="39.950000000000003" customHeight="1">
      <c r="A949" s="5" t="s">
        <v>374</v>
      </c>
      <c r="B949" s="22" t="s">
        <v>503</v>
      </c>
      <c r="C949" s="22"/>
      <c r="D949" s="5" t="s">
        <v>97</v>
      </c>
      <c r="E949" s="8">
        <v>1</v>
      </c>
      <c r="F949" s="8">
        <v>23436</v>
      </c>
      <c r="G949" s="8">
        <v>23436</v>
      </c>
    </row>
    <row r="950" spans="1:7" ht="24.95" customHeight="1">
      <c r="A950" s="23" t="s">
        <v>492</v>
      </c>
      <c r="B950" s="23"/>
      <c r="C950" s="23"/>
      <c r="D950" s="23"/>
      <c r="E950" s="10">
        <f>SUBTOTAL(9,E949:E949)</f>
        <v>1</v>
      </c>
      <c r="F950" s="10" t="s">
        <v>370</v>
      </c>
      <c r="G950" s="10">
        <f>SUBTOTAL(9,G949:G949)</f>
        <v>23436</v>
      </c>
    </row>
    <row r="951" spans="1:7" ht="39.950000000000003" customHeight="1">
      <c r="A951" s="5" t="s">
        <v>375</v>
      </c>
      <c r="B951" s="22" t="s">
        <v>504</v>
      </c>
      <c r="C951" s="22"/>
      <c r="D951" s="5" t="s">
        <v>97</v>
      </c>
      <c r="E951" s="8">
        <v>1</v>
      </c>
      <c r="F951" s="8">
        <v>23436</v>
      </c>
      <c r="G951" s="8">
        <v>23436</v>
      </c>
    </row>
    <row r="952" spans="1:7" ht="24.95" customHeight="1">
      <c r="A952" s="23" t="s">
        <v>492</v>
      </c>
      <c r="B952" s="23"/>
      <c r="C952" s="23"/>
      <c r="D952" s="23"/>
      <c r="E952" s="10">
        <f>SUBTOTAL(9,E951:E951)</f>
        <v>1</v>
      </c>
      <c r="F952" s="10" t="s">
        <v>370</v>
      </c>
      <c r="G952" s="10">
        <f>SUBTOTAL(9,G951:G951)</f>
        <v>23436</v>
      </c>
    </row>
    <row r="953" spans="1:7" ht="39.950000000000003" customHeight="1">
      <c r="A953" s="5" t="s">
        <v>376</v>
      </c>
      <c r="B953" s="22" t="s">
        <v>505</v>
      </c>
      <c r="C953" s="22"/>
      <c r="D953" s="5" t="s">
        <v>97</v>
      </c>
      <c r="E953" s="8">
        <v>20</v>
      </c>
      <c r="F953" s="8">
        <v>750</v>
      </c>
      <c r="G953" s="8">
        <v>15000</v>
      </c>
    </row>
    <row r="954" spans="1:7" ht="24.95" customHeight="1">
      <c r="A954" s="23" t="s">
        <v>492</v>
      </c>
      <c r="B954" s="23"/>
      <c r="C954" s="23"/>
      <c r="D954" s="23"/>
      <c r="E954" s="10">
        <f>SUBTOTAL(9,E953:E953)</f>
        <v>20</v>
      </c>
      <c r="F954" s="10" t="s">
        <v>370</v>
      </c>
      <c r="G954" s="10">
        <f>SUBTOTAL(9,G953:G953)</f>
        <v>15000</v>
      </c>
    </row>
    <row r="955" spans="1:7" ht="24.95" customHeight="1">
      <c r="A955" s="23" t="s">
        <v>493</v>
      </c>
      <c r="B955" s="23"/>
      <c r="C955" s="23"/>
      <c r="D955" s="23"/>
      <c r="E955" s="23"/>
      <c r="F955" s="23"/>
      <c r="G955" s="10">
        <f>SUBTOTAL(9,G933:G954)</f>
        <v>103536</v>
      </c>
    </row>
    <row r="956" spans="1:7" ht="24.95" customHeight="1"/>
    <row r="957" spans="1:7" ht="20.100000000000001" customHeight="1">
      <c r="A957" s="24" t="s">
        <v>327</v>
      </c>
      <c r="B957" s="24"/>
      <c r="C957" s="25" t="s">
        <v>216</v>
      </c>
      <c r="D957" s="25"/>
      <c r="E957" s="25"/>
      <c r="F957" s="25"/>
      <c r="G957" s="25"/>
    </row>
    <row r="958" spans="1:7" ht="20.100000000000001" customHeight="1">
      <c r="A958" s="24" t="s">
        <v>328</v>
      </c>
      <c r="B958" s="24"/>
      <c r="C958" s="25" t="s">
        <v>329</v>
      </c>
      <c r="D958" s="25"/>
      <c r="E958" s="25"/>
      <c r="F958" s="25"/>
      <c r="G958" s="25"/>
    </row>
    <row r="959" spans="1:7" ht="24.95" customHeight="1">
      <c r="A959" s="24" t="s">
        <v>330</v>
      </c>
      <c r="B959" s="24"/>
      <c r="C959" s="25" t="s">
        <v>305</v>
      </c>
      <c r="D959" s="25"/>
      <c r="E959" s="25"/>
      <c r="F959" s="25"/>
      <c r="G959" s="25"/>
    </row>
    <row r="960" spans="1:7" ht="15" customHeight="1"/>
    <row r="961" spans="1:7" ht="24.95" customHeight="1">
      <c r="A961" s="15" t="s">
        <v>506</v>
      </c>
      <c r="B961" s="15"/>
      <c r="C961" s="15"/>
      <c r="D961" s="15"/>
      <c r="E961" s="15"/>
      <c r="F961" s="15"/>
      <c r="G961" s="15"/>
    </row>
    <row r="962" spans="1:7" ht="15" customHeight="1"/>
    <row r="963" spans="1:7" ht="50.1" customHeight="1">
      <c r="A963" s="5" t="s">
        <v>242</v>
      </c>
      <c r="B963" s="20" t="s">
        <v>448</v>
      </c>
      <c r="C963" s="20"/>
      <c r="D963" s="5" t="s">
        <v>487</v>
      </c>
      <c r="E963" s="5" t="s">
        <v>488</v>
      </c>
      <c r="F963" s="5" t="s">
        <v>489</v>
      </c>
      <c r="G963" s="5" t="s">
        <v>490</v>
      </c>
    </row>
    <row r="964" spans="1:7" ht="15" customHeight="1">
      <c r="A964" s="5">
        <v>1</v>
      </c>
      <c r="B964" s="20">
        <v>2</v>
      </c>
      <c r="C964" s="20"/>
      <c r="D964" s="5">
        <v>3</v>
      </c>
      <c r="E964" s="5">
        <v>4</v>
      </c>
      <c r="F964" s="5">
        <v>5</v>
      </c>
      <c r="G964" s="5">
        <v>6</v>
      </c>
    </row>
    <row r="965" spans="1:7" ht="20.100000000000001" customHeight="1">
      <c r="A965" s="5" t="s">
        <v>60</v>
      </c>
      <c r="B965" s="22" t="s">
        <v>507</v>
      </c>
      <c r="C965" s="22"/>
      <c r="D965" s="5" t="s">
        <v>97</v>
      </c>
      <c r="E965" s="8">
        <v>1</v>
      </c>
      <c r="F965" s="8">
        <v>35000</v>
      </c>
      <c r="G965" s="8">
        <v>35000</v>
      </c>
    </row>
    <row r="966" spans="1:7" ht="24.95" customHeight="1">
      <c r="A966" s="23" t="s">
        <v>492</v>
      </c>
      <c r="B966" s="23"/>
      <c r="C966" s="23"/>
      <c r="D966" s="23"/>
      <c r="E966" s="10">
        <f>SUBTOTAL(9,E965:E965)</f>
        <v>1</v>
      </c>
      <c r="F966" s="10" t="s">
        <v>370</v>
      </c>
      <c r="G966" s="10">
        <f>SUBTOTAL(9,G965:G965)</f>
        <v>35000</v>
      </c>
    </row>
    <row r="967" spans="1:7" ht="24.95" customHeight="1">
      <c r="A967" s="23" t="s">
        <v>493</v>
      </c>
      <c r="B967" s="23"/>
      <c r="C967" s="23"/>
      <c r="D967" s="23"/>
      <c r="E967" s="23"/>
      <c r="F967" s="23"/>
      <c r="G967" s="10">
        <f>SUBTOTAL(9,G965:G966)</f>
        <v>35000</v>
      </c>
    </row>
    <row r="968" spans="1:7" ht="24.95" customHeight="1"/>
    <row r="969" spans="1:7" ht="20.100000000000001" customHeight="1">
      <c r="A969" s="24" t="s">
        <v>327</v>
      </c>
      <c r="B969" s="24"/>
      <c r="C969" s="25" t="s">
        <v>216</v>
      </c>
      <c r="D969" s="25"/>
      <c r="E969" s="25"/>
      <c r="F969" s="25"/>
      <c r="G969" s="25"/>
    </row>
    <row r="970" spans="1:7" ht="20.100000000000001" customHeight="1">
      <c r="A970" s="24" t="s">
        <v>328</v>
      </c>
      <c r="B970" s="24"/>
      <c r="C970" s="25" t="s">
        <v>329</v>
      </c>
      <c r="D970" s="25"/>
      <c r="E970" s="25"/>
      <c r="F970" s="25"/>
      <c r="G970" s="25"/>
    </row>
    <row r="971" spans="1:7" ht="24.95" customHeight="1">
      <c r="A971" s="24" t="s">
        <v>330</v>
      </c>
      <c r="B971" s="24"/>
      <c r="C971" s="25" t="s">
        <v>305</v>
      </c>
      <c r="D971" s="25"/>
      <c r="E971" s="25"/>
      <c r="F971" s="25"/>
      <c r="G971" s="25"/>
    </row>
    <row r="972" spans="1:7" ht="15" customHeight="1"/>
    <row r="973" spans="1:7" ht="24.95" customHeight="1">
      <c r="A973" s="15" t="s">
        <v>508</v>
      </c>
      <c r="B973" s="15"/>
      <c r="C973" s="15"/>
      <c r="D973" s="15"/>
      <c r="E973" s="15"/>
      <c r="F973" s="15"/>
      <c r="G973" s="15"/>
    </row>
    <row r="974" spans="1:7" ht="15" customHeight="1"/>
    <row r="975" spans="1:7" ht="50.1" customHeight="1">
      <c r="A975" s="5" t="s">
        <v>242</v>
      </c>
      <c r="B975" s="20" t="s">
        <v>448</v>
      </c>
      <c r="C975" s="20"/>
      <c r="D975" s="5" t="s">
        <v>487</v>
      </c>
      <c r="E975" s="5" t="s">
        <v>488</v>
      </c>
      <c r="F975" s="5" t="s">
        <v>489</v>
      </c>
      <c r="G975" s="5" t="s">
        <v>490</v>
      </c>
    </row>
    <row r="976" spans="1:7" ht="15" customHeight="1">
      <c r="A976" s="5">
        <v>1</v>
      </c>
      <c r="B976" s="20">
        <v>2</v>
      </c>
      <c r="C976" s="20"/>
      <c r="D976" s="5">
        <v>3</v>
      </c>
      <c r="E976" s="5">
        <v>4</v>
      </c>
      <c r="F976" s="5">
        <v>5</v>
      </c>
      <c r="G976" s="5">
        <v>6</v>
      </c>
    </row>
    <row r="977" spans="1:7" ht="20.100000000000001" customHeight="1">
      <c r="A977" s="5" t="s">
        <v>343</v>
      </c>
      <c r="B977" s="22" t="s">
        <v>1152</v>
      </c>
      <c r="C977" s="22"/>
      <c r="D977" s="5" t="s">
        <v>97</v>
      </c>
      <c r="E977" s="8">
        <v>5</v>
      </c>
      <c r="F977" s="8">
        <v>2000</v>
      </c>
      <c r="G977" s="8">
        <v>10000</v>
      </c>
    </row>
    <row r="978" spans="1:7" ht="24.95" customHeight="1">
      <c r="A978" s="23" t="s">
        <v>492</v>
      </c>
      <c r="B978" s="23"/>
      <c r="C978" s="23"/>
      <c r="D978" s="23"/>
      <c r="E978" s="10">
        <f>SUBTOTAL(9,E977:E977)</f>
        <v>5</v>
      </c>
      <c r="F978" s="10" t="s">
        <v>370</v>
      </c>
      <c r="G978" s="10">
        <f>SUBTOTAL(9,G977:G977)</f>
        <v>10000</v>
      </c>
    </row>
    <row r="979" spans="1:7" ht="20.100000000000001" customHeight="1">
      <c r="A979" s="5" t="s">
        <v>62</v>
      </c>
      <c r="B979" s="22" t="s">
        <v>509</v>
      </c>
      <c r="C979" s="22"/>
      <c r="D979" s="5" t="s">
        <v>97</v>
      </c>
      <c r="E979" s="8">
        <v>20</v>
      </c>
      <c r="F979" s="8">
        <v>233.51</v>
      </c>
      <c r="G979" s="8">
        <v>4670.2</v>
      </c>
    </row>
    <row r="980" spans="1:7" ht="24.95" customHeight="1">
      <c r="A980" s="23" t="s">
        <v>492</v>
      </c>
      <c r="B980" s="23"/>
      <c r="C980" s="23"/>
      <c r="D980" s="23"/>
      <c r="E980" s="10">
        <f>SUBTOTAL(9,E979:E979)</f>
        <v>20</v>
      </c>
      <c r="F980" s="10" t="s">
        <v>370</v>
      </c>
      <c r="G980" s="10">
        <f>SUBTOTAL(9,G979:G979)</f>
        <v>4670.2</v>
      </c>
    </row>
    <row r="981" spans="1:7" ht="24.95" customHeight="1">
      <c r="A981" s="23" t="s">
        <v>493</v>
      </c>
      <c r="B981" s="23"/>
      <c r="C981" s="23"/>
      <c r="D981" s="23"/>
      <c r="E981" s="23"/>
      <c r="F981" s="23"/>
      <c r="G981" s="10">
        <f>SUBTOTAL(9,G977:G980)</f>
        <v>14670.2</v>
      </c>
    </row>
    <row r="982" spans="1:7" ht="24.95" customHeight="1"/>
    <row r="983" spans="1:7" ht="20.100000000000001" customHeight="1">
      <c r="A983" s="24" t="s">
        <v>327</v>
      </c>
      <c r="B983" s="24"/>
      <c r="C983" s="25" t="s">
        <v>216</v>
      </c>
      <c r="D983" s="25"/>
      <c r="E983" s="25"/>
      <c r="F983" s="25"/>
      <c r="G983" s="25"/>
    </row>
    <row r="984" spans="1:7" ht="20.100000000000001" customHeight="1">
      <c r="A984" s="24" t="s">
        <v>328</v>
      </c>
      <c r="B984" s="24"/>
      <c r="C984" s="25" t="s">
        <v>329</v>
      </c>
      <c r="D984" s="25"/>
      <c r="E984" s="25"/>
      <c r="F984" s="25"/>
      <c r="G984" s="25"/>
    </row>
    <row r="985" spans="1:7" ht="24.95" customHeight="1">
      <c r="A985" s="24" t="s">
        <v>330</v>
      </c>
      <c r="B985" s="24"/>
      <c r="C985" s="25" t="s">
        <v>305</v>
      </c>
      <c r="D985" s="25"/>
      <c r="E985" s="25"/>
      <c r="F985" s="25"/>
      <c r="G985" s="25"/>
    </row>
    <row r="986" spans="1:7" ht="15" customHeight="1"/>
    <row r="987" spans="1:7" ht="24.95" customHeight="1">
      <c r="A987" s="15" t="s">
        <v>510</v>
      </c>
      <c r="B987" s="15"/>
      <c r="C987" s="15"/>
      <c r="D987" s="15"/>
      <c r="E987" s="15"/>
      <c r="F987" s="15"/>
      <c r="G987" s="15"/>
    </row>
    <row r="988" spans="1:7" ht="15" customHeight="1"/>
    <row r="989" spans="1:7" ht="50.1" customHeight="1">
      <c r="A989" s="5" t="s">
        <v>242</v>
      </c>
      <c r="B989" s="20" t="s">
        <v>448</v>
      </c>
      <c r="C989" s="20"/>
      <c r="D989" s="5" t="s">
        <v>487</v>
      </c>
      <c r="E989" s="5" t="s">
        <v>488</v>
      </c>
      <c r="F989" s="5" t="s">
        <v>489</v>
      </c>
      <c r="G989" s="5" t="s">
        <v>490</v>
      </c>
    </row>
    <row r="990" spans="1:7" ht="15" customHeight="1">
      <c r="A990" s="5">
        <v>1</v>
      </c>
      <c r="B990" s="20">
        <v>2</v>
      </c>
      <c r="C990" s="20"/>
      <c r="D990" s="5">
        <v>3</v>
      </c>
      <c r="E990" s="5">
        <v>4</v>
      </c>
      <c r="F990" s="5">
        <v>5</v>
      </c>
      <c r="G990" s="5">
        <v>6</v>
      </c>
    </row>
    <row r="991" spans="1:7" ht="20.100000000000001" customHeight="1">
      <c r="A991" s="5" t="s">
        <v>64</v>
      </c>
      <c r="B991" s="22" t="s">
        <v>511</v>
      </c>
      <c r="C991" s="22"/>
      <c r="D991" s="5" t="s">
        <v>97</v>
      </c>
      <c r="E991" s="8">
        <v>200</v>
      </c>
      <c r="F991" s="8">
        <v>40</v>
      </c>
      <c r="G991" s="8">
        <v>8000</v>
      </c>
    </row>
    <row r="992" spans="1:7" ht="24.95" customHeight="1">
      <c r="A992" s="23" t="s">
        <v>492</v>
      </c>
      <c r="B992" s="23"/>
      <c r="C992" s="23"/>
      <c r="D992" s="23"/>
      <c r="E992" s="10">
        <f>SUBTOTAL(9,E991:E991)</f>
        <v>200</v>
      </c>
      <c r="F992" s="10" t="s">
        <v>370</v>
      </c>
      <c r="G992" s="10">
        <f>SUBTOTAL(9,G991:G991)</f>
        <v>8000</v>
      </c>
    </row>
    <row r="993" spans="1:7" ht="39.950000000000003" customHeight="1">
      <c r="A993" s="5" t="s">
        <v>344</v>
      </c>
      <c r="B993" s="22" t="s">
        <v>512</v>
      </c>
      <c r="C993" s="22"/>
      <c r="D993" s="5" t="s">
        <v>97</v>
      </c>
      <c r="E993" s="8">
        <v>100</v>
      </c>
      <c r="F993" s="8">
        <v>40</v>
      </c>
      <c r="G993" s="8">
        <v>4000</v>
      </c>
    </row>
    <row r="994" spans="1:7" ht="24.95" customHeight="1">
      <c r="A994" s="23" t="s">
        <v>492</v>
      </c>
      <c r="B994" s="23"/>
      <c r="C994" s="23"/>
      <c r="D994" s="23"/>
      <c r="E994" s="10">
        <f>SUBTOTAL(9,E993:E993)</f>
        <v>100</v>
      </c>
      <c r="F994" s="10" t="s">
        <v>370</v>
      </c>
      <c r="G994" s="10">
        <f>SUBTOTAL(9,G993:G993)</f>
        <v>4000</v>
      </c>
    </row>
    <row r="995" spans="1:7" ht="39.950000000000003" customHeight="1">
      <c r="A995" s="5" t="s">
        <v>345</v>
      </c>
      <c r="B995" s="22" t="s">
        <v>513</v>
      </c>
      <c r="C995" s="22"/>
      <c r="D995" s="5" t="s">
        <v>97</v>
      </c>
      <c r="E995" s="8">
        <v>50</v>
      </c>
      <c r="F995" s="8">
        <v>60</v>
      </c>
      <c r="G995" s="8">
        <v>3000</v>
      </c>
    </row>
    <row r="996" spans="1:7" ht="24.95" customHeight="1">
      <c r="A996" s="23" t="s">
        <v>492</v>
      </c>
      <c r="B996" s="23"/>
      <c r="C996" s="23"/>
      <c r="D996" s="23"/>
      <c r="E996" s="10">
        <f>SUBTOTAL(9,E995:E995)</f>
        <v>50</v>
      </c>
      <c r="F996" s="10" t="s">
        <v>370</v>
      </c>
      <c r="G996" s="10">
        <f>SUBTOTAL(9,G995:G995)</f>
        <v>3000</v>
      </c>
    </row>
    <row r="997" spans="1:7" ht="39.950000000000003" customHeight="1">
      <c r="A997" s="5" t="s">
        <v>346</v>
      </c>
      <c r="B997" s="22" t="s">
        <v>514</v>
      </c>
      <c r="C997" s="22"/>
      <c r="D997" s="5" t="s">
        <v>97</v>
      </c>
      <c r="E997" s="8">
        <v>50</v>
      </c>
      <c r="F997" s="8">
        <v>25</v>
      </c>
      <c r="G997" s="8">
        <v>1250</v>
      </c>
    </row>
    <row r="998" spans="1:7" ht="24.95" customHeight="1">
      <c r="A998" s="23" t="s">
        <v>492</v>
      </c>
      <c r="B998" s="23"/>
      <c r="C998" s="23"/>
      <c r="D998" s="23"/>
      <c r="E998" s="10">
        <f>SUBTOTAL(9,E997:E997)</f>
        <v>50</v>
      </c>
      <c r="F998" s="10" t="s">
        <v>370</v>
      </c>
      <c r="G998" s="10">
        <f>SUBTOTAL(9,G997:G997)</f>
        <v>1250</v>
      </c>
    </row>
    <row r="999" spans="1:7" ht="39.950000000000003" customHeight="1">
      <c r="A999" s="5" t="s">
        <v>347</v>
      </c>
      <c r="B999" s="22" t="s">
        <v>515</v>
      </c>
      <c r="C999" s="22"/>
      <c r="D999" s="5" t="s">
        <v>97</v>
      </c>
      <c r="E999" s="8">
        <v>50</v>
      </c>
      <c r="F999" s="8">
        <v>80</v>
      </c>
      <c r="G999" s="8">
        <v>4000</v>
      </c>
    </row>
    <row r="1000" spans="1:7" ht="24.95" customHeight="1">
      <c r="A1000" s="23" t="s">
        <v>492</v>
      </c>
      <c r="B1000" s="23"/>
      <c r="C1000" s="23"/>
      <c r="D1000" s="23"/>
      <c r="E1000" s="10">
        <f>SUBTOTAL(9,E999:E999)</f>
        <v>50</v>
      </c>
      <c r="F1000" s="10" t="s">
        <v>370</v>
      </c>
      <c r="G1000" s="10">
        <f>SUBTOTAL(9,G999:G999)</f>
        <v>4000</v>
      </c>
    </row>
    <row r="1001" spans="1:7" ht="24.95" customHeight="1">
      <c r="A1001" s="23" t="s">
        <v>493</v>
      </c>
      <c r="B1001" s="23"/>
      <c r="C1001" s="23"/>
      <c r="D1001" s="23"/>
      <c r="E1001" s="23"/>
      <c r="F1001" s="23"/>
      <c r="G1001" s="10">
        <f>SUBTOTAL(9,G991:G1000)</f>
        <v>20250</v>
      </c>
    </row>
    <row r="1002" spans="1:7" ht="24.95" customHeight="1"/>
    <row r="1003" spans="1:7" ht="20.100000000000001" customHeight="1">
      <c r="A1003" s="24" t="s">
        <v>327</v>
      </c>
      <c r="B1003" s="24"/>
      <c r="C1003" s="25" t="s">
        <v>216</v>
      </c>
      <c r="D1003" s="25"/>
      <c r="E1003" s="25"/>
      <c r="F1003" s="25"/>
      <c r="G1003" s="25"/>
    </row>
    <row r="1004" spans="1:7" ht="20.100000000000001" customHeight="1">
      <c r="A1004" s="24" t="s">
        <v>328</v>
      </c>
      <c r="B1004" s="24"/>
      <c r="C1004" s="25" t="s">
        <v>371</v>
      </c>
      <c r="D1004" s="25"/>
      <c r="E1004" s="25"/>
      <c r="F1004" s="25"/>
      <c r="G1004" s="25"/>
    </row>
    <row r="1005" spans="1:7" ht="24.95" customHeight="1">
      <c r="A1005" s="24" t="s">
        <v>330</v>
      </c>
      <c r="B1005" s="24"/>
      <c r="C1005" s="25" t="s">
        <v>305</v>
      </c>
      <c r="D1005" s="25"/>
      <c r="E1005" s="25"/>
      <c r="F1005" s="25"/>
      <c r="G1005" s="25"/>
    </row>
    <row r="1006" spans="1:7" ht="15" customHeight="1"/>
    <row r="1007" spans="1:7" ht="24.95" customHeight="1">
      <c r="A1007" s="15" t="s">
        <v>516</v>
      </c>
      <c r="B1007" s="15"/>
      <c r="C1007" s="15"/>
      <c r="D1007" s="15"/>
      <c r="E1007" s="15"/>
      <c r="F1007" s="15"/>
      <c r="G1007" s="15"/>
    </row>
    <row r="1008" spans="1:7" ht="15" customHeight="1"/>
    <row r="1009" spans="1:7" ht="50.1" customHeight="1">
      <c r="A1009" s="5" t="s">
        <v>242</v>
      </c>
      <c r="B1009" s="20" t="s">
        <v>448</v>
      </c>
      <c r="C1009" s="20"/>
      <c r="D1009" s="5" t="s">
        <v>487</v>
      </c>
      <c r="E1009" s="5" t="s">
        <v>488</v>
      </c>
      <c r="F1009" s="5" t="s">
        <v>489</v>
      </c>
      <c r="G1009" s="5" t="s">
        <v>490</v>
      </c>
    </row>
    <row r="1010" spans="1:7" ht="15" customHeight="1">
      <c r="A1010" s="5">
        <v>1</v>
      </c>
      <c r="B1010" s="20">
        <v>2</v>
      </c>
      <c r="C1010" s="20"/>
      <c r="D1010" s="5">
        <v>3</v>
      </c>
      <c r="E1010" s="5">
        <v>4</v>
      </c>
      <c r="F1010" s="5">
        <v>5</v>
      </c>
      <c r="G1010" s="5">
        <v>6</v>
      </c>
    </row>
    <row r="1011" spans="1:7" ht="60" customHeight="1">
      <c r="A1011" s="5" t="s">
        <v>378</v>
      </c>
      <c r="B1011" s="22" t="s">
        <v>517</v>
      </c>
      <c r="C1011" s="22"/>
      <c r="D1011" s="5" t="s">
        <v>97</v>
      </c>
      <c r="E1011" s="8">
        <v>12</v>
      </c>
      <c r="F1011" s="8">
        <v>1391</v>
      </c>
      <c r="G1011" s="8">
        <v>16692</v>
      </c>
    </row>
    <row r="1012" spans="1:7" ht="24.95" customHeight="1">
      <c r="A1012" s="23" t="s">
        <v>492</v>
      </c>
      <c r="B1012" s="23"/>
      <c r="C1012" s="23"/>
      <c r="D1012" s="23"/>
      <c r="E1012" s="10">
        <f>SUBTOTAL(9,E1011:E1011)</f>
        <v>12</v>
      </c>
      <c r="F1012" s="10" t="s">
        <v>370</v>
      </c>
      <c r="G1012" s="10">
        <f>SUBTOTAL(9,G1011:G1011)</f>
        <v>16692</v>
      </c>
    </row>
    <row r="1013" spans="1:7" ht="39.950000000000003" customHeight="1">
      <c r="A1013" s="5" t="s">
        <v>380</v>
      </c>
      <c r="B1013" s="22" t="s">
        <v>518</v>
      </c>
      <c r="C1013" s="22"/>
      <c r="D1013" s="5" t="s">
        <v>97</v>
      </c>
      <c r="E1013" s="8">
        <v>12</v>
      </c>
      <c r="F1013" s="8">
        <v>13000</v>
      </c>
      <c r="G1013" s="8">
        <v>156000</v>
      </c>
    </row>
    <row r="1014" spans="1:7" ht="24.95" customHeight="1">
      <c r="A1014" s="23" t="s">
        <v>492</v>
      </c>
      <c r="B1014" s="23"/>
      <c r="C1014" s="23"/>
      <c r="D1014" s="23"/>
      <c r="E1014" s="10">
        <f>SUBTOTAL(9,E1013:E1013)</f>
        <v>12</v>
      </c>
      <c r="F1014" s="10" t="s">
        <v>370</v>
      </c>
      <c r="G1014" s="10">
        <f>SUBTOTAL(9,G1013:G1013)</f>
        <v>156000</v>
      </c>
    </row>
    <row r="1015" spans="1:7" ht="24.95" customHeight="1">
      <c r="A1015" s="23" t="s">
        <v>493</v>
      </c>
      <c r="B1015" s="23"/>
      <c r="C1015" s="23"/>
      <c r="D1015" s="23"/>
      <c r="E1015" s="23"/>
      <c r="F1015" s="23"/>
      <c r="G1015" s="10">
        <f>SUBTOTAL(9,G1011:G1014)</f>
        <v>172692</v>
      </c>
    </row>
    <row r="1016" spans="1:7" ht="24.95" customHeight="1"/>
    <row r="1017" spans="1:7" ht="20.100000000000001" customHeight="1">
      <c r="A1017" s="24" t="s">
        <v>327</v>
      </c>
      <c r="B1017" s="24"/>
      <c r="C1017" s="25" t="s">
        <v>216</v>
      </c>
      <c r="D1017" s="25"/>
      <c r="E1017" s="25"/>
      <c r="F1017" s="25"/>
      <c r="G1017" s="25"/>
    </row>
    <row r="1018" spans="1:7" ht="20.100000000000001" customHeight="1">
      <c r="A1018" s="24" t="s">
        <v>328</v>
      </c>
      <c r="B1018" s="24"/>
      <c r="C1018" s="25" t="s">
        <v>371</v>
      </c>
      <c r="D1018" s="25"/>
      <c r="E1018" s="25"/>
      <c r="F1018" s="25"/>
      <c r="G1018" s="25"/>
    </row>
    <row r="1019" spans="1:7" ht="24.95" customHeight="1">
      <c r="A1019" s="24" t="s">
        <v>330</v>
      </c>
      <c r="B1019" s="24"/>
      <c r="C1019" s="25" t="s">
        <v>305</v>
      </c>
      <c r="D1019" s="25"/>
      <c r="E1019" s="25"/>
      <c r="F1019" s="25"/>
      <c r="G1019" s="25"/>
    </row>
    <row r="1020" spans="1:7" ht="15" customHeight="1"/>
    <row r="1021" spans="1:7" ht="24.95" customHeight="1">
      <c r="A1021" s="15" t="s">
        <v>522</v>
      </c>
      <c r="B1021" s="15"/>
      <c r="C1021" s="15"/>
      <c r="D1021" s="15"/>
      <c r="E1021" s="15"/>
      <c r="F1021" s="15"/>
      <c r="G1021" s="15"/>
    </row>
    <row r="1022" spans="1:7" ht="15" customHeight="1"/>
    <row r="1023" spans="1:7" ht="50.1" customHeight="1">
      <c r="A1023" s="5" t="s">
        <v>242</v>
      </c>
      <c r="B1023" s="20" t="s">
        <v>448</v>
      </c>
      <c r="C1023" s="20"/>
      <c r="D1023" s="5" t="s">
        <v>487</v>
      </c>
      <c r="E1023" s="5" t="s">
        <v>488</v>
      </c>
      <c r="F1023" s="5" t="s">
        <v>489</v>
      </c>
      <c r="G1023" s="5" t="s">
        <v>490</v>
      </c>
    </row>
    <row r="1024" spans="1:7" ht="15" customHeight="1">
      <c r="A1024" s="5">
        <v>1</v>
      </c>
      <c r="B1024" s="20">
        <v>2</v>
      </c>
      <c r="C1024" s="20"/>
      <c r="D1024" s="5">
        <v>3</v>
      </c>
      <c r="E1024" s="5">
        <v>4</v>
      </c>
      <c r="F1024" s="5">
        <v>5</v>
      </c>
      <c r="G1024" s="5">
        <v>6</v>
      </c>
    </row>
    <row r="1025" spans="1:7" ht="60" customHeight="1">
      <c r="A1025" s="5" t="s">
        <v>381</v>
      </c>
      <c r="B1025" s="22" t="s">
        <v>523</v>
      </c>
      <c r="C1025" s="22"/>
      <c r="D1025" s="5" t="s">
        <v>97</v>
      </c>
      <c r="E1025" s="8">
        <v>12</v>
      </c>
      <c r="F1025" s="8">
        <v>480</v>
      </c>
      <c r="G1025" s="8">
        <v>5760</v>
      </c>
    </row>
    <row r="1026" spans="1:7" ht="24.95" customHeight="1">
      <c r="A1026" s="23" t="s">
        <v>492</v>
      </c>
      <c r="B1026" s="23"/>
      <c r="C1026" s="23"/>
      <c r="D1026" s="23"/>
      <c r="E1026" s="10">
        <f>SUBTOTAL(9,E1025:E1025)</f>
        <v>12</v>
      </c>
      <c r="F1026" s="10" t="s">
        <v>370</v>
      </c>
      <c r="G1026" s="10">
        <f>SUBTOTAL(9,G1025:G1025)</f>
        <v>5760</v>
      </c>
    </row>
    <row r="1027" spans="1:7" ht="24.95" customHeight="1">
      <c r="A1027" s="23" t="s">
        <v>493</v>
      </c>
      <c r="B1027" s="23"/>
      <c r="C1027" s="23"/>
      <c r="D1027" s="23"/>
      <c r="E1027" s="23"/>
      <c r="F1027" s="23"/>
      <c r="G1027" s="10">
        <f>SUBTOTAL(9,G1025:G1026)</f>
        <v>5760</v>
      </c>
    </row>
    <row r="1028" spans="1:7" ht="24.95" customHeight="1"/>
    <row r="1029" spans="1:7" ht="20.100000000000001" customHeight="1">
      <c r="A1029" s="24" t="s">
        <v>327</v>
      </c>
      <c r="B1029" s="24"/>
      <c r="C1029" s="25" t="s">
        <v>216</v>
      </c>
      <c r="D1029" s="25"/>
      <c r="E1029" s="25"/>
      <c r="F1029" s="25"/>
      <c r="G1029" s="25"/>
    </row>
    <row r="1030" spans="1:7" ht="20.100000000000001" customHeight="1">
      <c r="A1030" s="24" t="s">
        <v>328</v>
      </c>
      <c r="B1030" s="24"/>
      <c r="C1030" s="25" t="s">
        <v>371</v>
      </c>
      <c r="D1030" s="25"/>
      <c r="E1030" s="25"/>
      <c r="F1030" s="25"/>
      <c r="G1030" s="25"/>
    </row>
    <row r="1031" spans="1:7" ht="24.95" customHeight="1">
      <c r="A1031" s="24" t="s">
        <v>330</v>
      </c>
      <c r="B1031" s="24"/>
      <c r="C1031" s="25" t="s">
        <v>305</v>
      </c>
      <c r="D1031" s="25"/>
      <c r="E1031" s="25"/>
      <c r="F1031" s="25"/>
      <c r="G1031" s="25"/>
    </row>
    <row r="1032" spans="1:7" ht="15" customHeight="1"/>
    <row r="1033" spans="1:7" ht="24.95" customHeight="1">
      <c r="A1033" s="15" t="s">
        <v>486</v>
      </c>
      <c r="B1033" s="15"/>
      <c r="C1033" s="15"/>
      <c r="D1033" s="15"/>
      <c r="E1033" s="15"/>
      <c r="F1033" s="15"/>
      <c r="G1033" s="15"/>
    </row>
    <row r="1034" spans="1:7" ht="15" customHeight="1"/>
    <row r="1035" spans="1:7" ht="50.1" customHeight="1">
      <c r="A1035" s="5" t="s">
        <v>242</v>
      </c>
      <c r="B1035" s="20" t="s">
        <v>448</v>
      </c>
      <c r="C1035" s="20"/>
      <c r="D1035" s="5" t="s">
        <v>487</v>
      </c>
      <c r="E1035" s="5" t="s">
        <v>488</v>
      </c>
      <c r="F1035" s="5" t="s">
        <v>489</v>
      </c>
      <c r="G1035" s="5" t="s">
        <v>490</v>
      </c>
    </row>
    <row r="1036" spans="1:7" ht="15" customHeight="1">
      <c r="A1036" s="5">
        <v>1</v>
      </c>
      <c r="B1036" s="20">
        <v>2</v>
      </c>
      <c r="C1036" s="20"/>
      <c r="D1036" s="5">
        <v>3</v>
      </c>
      <c r="E1036" s="5">
        <v>4</v>
      </c>
      <c r="F1036" s="5">
        <v>5</v>
      </c>
      <c r="G1036" s="5">
        <v>6</v>
      </c>
    </row>
    <row r="1037" spans="1:7" ht="60" customHeight="1">
      <c r="A1037" s="5" t="s">
        <v>382</v>
      </c>
      <c r="B1037" s="22" t="s">
        <v>524</v>
      </c>
      <c r="C1037" s="22"/>
      <c r="D1037" s="5" t="s">
        <v>97</v>
      </c>
      <c r="E1037" s="8">
        <v>7689.6</v>
      </c>
      <c r="F1037" s="8">
        <v>370</v>
      </c>
      <c r="G1037" s="8">
        <v>2845152</v>
      </c>
    </row>
    <row r="1038" spans="1:7" ht="24.95" customHeight="1">
      <c r="A1038" s="23" t="s">
        <v>492</v>
      </c>
      <c r="B1038" s="23"/>
      <c r="C1038" s="23"/>
      <c r="D1038" s="23"/>
      <c r="E1038" s="10">
        <f>SUBTOTAL(9,E1037:E1037)</f>
        <v>7689.6</v>
      </c>
      <c r="F1038" s="10" t="s">
        <v>370</v>
      </c>
      <c r="G1038" s="10">
        <f>SUBTOTAL(9,G1037:G1037)</f>
        <v>2845152</v>
      </c>
    </row>
    <row r="1039" spans="1:7" ht="99.95" customHeight="1">
      <c r="A1039" s="5" t="s">
        <v>383</v>
      </c>
      <c r="B1039" s="22" t="s">
        <v>525</v>
      </c>
      <c r="C1039" s="22"/>
      <c r="D1039" s="5" t="s">
        <v>97</v>
      </c>
      <c r="E1039" s="8">
        <v>707</v>
      </c>
      <c r="F1039" s="8">
        <v>880</v>
      </c>
      <c r="G1039" s="8">
        <v>622160</v>
      </c>
    </row>
    <row r="1040" spans="1:7" ht="24.95" customHeight="1">
      <c r="A1040" s="23" t="s">
        <v>492</v>
      </c>
      <c r="B1040" s="23"/>
      <c r="C1040" s="23"/>
      <c r="D1040" s="23"/>
      <c r="E1040" s="10">
        <f>SUBTOTAL(9,E1039:E1039)</f>
        <v>707</v>
      </c>
      <c r="F1040" s="10" t="s">
        <v>370</v>
      </c>
      <c r="G1040" s="10">
        <f>SUBTOTAL(9,G1039:G1039)</f>
        <v>622160</v>
      </c>
    </row>
    <row r="1041" spans="1:7" ht="80.099999999999994" customHeight="1">
      <c r="A1041" s="5" t="s">
        <v>385</v>
      </c>
      <c r="B1041" s="22" t="s">
        <v>526</v>
      </c>
      <c r="C1041" s="22"/>
      <c r="D1041" s="5" t="s">
        <v>97</v>
      </c>
      <c r="E1041" s="8">
        <v>12</v>
      </c>
      <c r="F1041" s="8">
        <v>8315</v>
      </c>
      <c r="G1041" s="8">
        <v>99780</v>
      </c>
    </row>
    <row r="1042" spans="1:7" ht="24.95" customHeight="1">
      <c r="A1042" s="23" t="s">
        <v>492</v>
      </c>
      <c r="B1042" s="23"/>
      <c r="C1042" s="23"/>
      <c r="D1042" s="23"/>
      <c r="E1042" s="10">
        <f>SUBTOTAL(9,E1041:E1041)</f>
        <v>12</v>
      </c>
      <c r="F1042" s="10" t="s">
        <v>370</v>
      </c>
      <c r="G1042" s="10">
        <f>SUBTOTAL(9,G1041:G1041)</f>
        <v>99780</v>
      </c>
    </row>
    <row r="1043" spans="1:7" ht="99.95" customHeight="1">
      <c r="A1043" s="5" t="s">
        <v>387</v>
      </c>
      <c r="B1043" s="22" t="s">
        <v>527</v>
      </c>
      <c r="C1043" s="22"/>
      <c r="D1043" s="5" t="s">
        <v>97</v>
      </c>
      <c r="E1043" s="8">
        <v>330</v>
      </c>
      <c r="F1043" s="8">
        <v>1600</v>
      </c>
      <c r="G1043" s="8">
        <v>528000</v>
      </c>
    </row>
    <row r="1044" spans="1:7" ht="24.95" customHeight="1">
      <c r="A1044" s="23" t="s">
        <v>492</v>
      </c>
      <c r="B1044" s="23"/>
      <c r="C1044" s="23"/>
      <c r="D1044" s="23"/>
      <c r="E1044" s="10">
        <f>SUBTOTAL(9,E1043:E1043)</f>
        <v>330</v>
      </c>
      <c r="F1044" s="10" t="s">
        <v>370</v>
      </c>
      <c r="G1044" s="10">
        <f>SUBTOTAL(9,G1043:G1043)</f>
        <v>528000</v>
      </c>
    </row>
    <row r="1045" spans="1:7" ht="99.95" customHeight="1">
      <c r="A1045" s="5" t="s">
        <v>389</v>
      </c>
      <c r="B1045" s="22" t="s">
        <v>528</v>
      </c>
      <c r="C1045" s="22"/>
      <c r="D1045" s="5" t="s">
        <v>97</v>
      </c>
      <c r="E1045" s="8">
        <v>385</v>
      </c>
      <c r="F1045" s="8">
        <v>1600</v>
      </c>
      <c r="G1045" s="8">
        <v>616000</v>
      </c>
    </row>
    <row r="1046" spans="1:7" ht="24.95" customHeight="1">
      <c r="A1046" s="23" t="s">
        <v>492</v>
      </c>
      <c r="B1046" s="23"/>
      <c r="C1046" s="23"/>
      <c r="D1046" s="23"/>
      <c r="E1046" s="10">
        <f>SUBTOTAL(9,E1045:E1045)</f>
        <v>385</v>
      </c>
      <c r="F1046" s="10" t="s">
        <v>370</v>
      </c>
      <c r="G1046" s="10">
        <f>SUBTOTAL(9,G1045:G1045)</f>
        <v>616000</v>
      </c>
    </row>
    <row r="1047" spans="1:7" ht="99.95" customHeight="1">
      <c r="A1047" s="5" t="s">
        <v>391</v>
      </c>
      <c r="B1047" s="22" t="s">
        <v>529</v>
      </c>
      <c r="C1047" s="22"/>
      <c r="D1047" s="5" t="s">
        <v>97</v>
      </c>
      <c r="E1047" s="8">
        <v>330</v>
      </c>
      <c r="F1047" s="8">
        <v>1600</v>
      </c>
      <c r="G1047" s="8">
        <v>528000</v>
      </c>
    </row>
    <row r="1048" spans="1:7" ht="24.95" customHeight="1">
      <c r="A1048" s="23" t="s">
        <v>492</v>
      </c>
      <c r="B1048" s="23"/>
      <c r="C1048" s="23"/>
      <c r="D1048" s="23"/>
      <c r="E1048" s="10">
        <f>SUBTOTAL(9,E1047:E1047)</f>
        <v>330</v>
      </c>
      <c r="F1048" s="10" t="s">
        <v>370</v>
      </c>
      <c r="G1048" s="10">
        <f>SUBTOTAL(9,G1047:G1047)</f>
        <v>528000</v>
      </c>
    </row>
    <row r="1049" spans="1:7" ht="99.95" customHeight="1">
      <c r="A1049" s="5" t="s">
        <v>393</v>
      </c>
      <c r="B1049" s="22" t="s">
        <v>530</v>
      </c>
      <c r="C1049" s="22"/>
      <c r="D1049" s="5" t="s">
        <v>97</v>
      </c>
      <c r="E1049" s="8">
        <v>385</v>
      </c>
      <c r="F1049" s="8">
        <v>1600</v>
      </c>
      <c r="G1049" s="8">
        <v>616000</v>
      </c>
    </row>
    <row r="1050" spans="1:7" ht="24.95" customHeight="1">
      <c r="A1050" s="23" t="s">
        <v>492</v>
      </c>
      <c r="B1050" s="23"/>
      <c r="C1050" s="23"/>
      <c r="D1050" s="23"/>
      <c r="E1050" s="10">
        <f>SUBTOTAL(9,E1049:E1049)</f>
        <v>385</v>
      </c>
      <c r="F1050" s="10" t="s">
        <v>370</v>
      </c>
      <c r="G1050" s="10">
        <f>SUBTOTAL(9,G1049:G1049)</f>
        <v>616000</v>
      </c>
    </row>
    <row r="1051" spans="1:7" ht="99.95" customHeight="1">
      <c r="A1051" s="5" t="s">
        <v>394</v>
      </c>
      <c r="B1051" s="22" t="s">
        <v>531</v>
      </c>
      <c r="C1051" s="22"/>
      <c r="D1051" s="5" t="s">
        <v>97</v>
      </c>
      <c r="E1051" s="8">
        <v>715</v>
      </c>
      <c r="F1051" s="8">
        <v>1600</v>
      </c>
      <c r="G1051" s="8">
        <v>1144000</v>
      </c>
    </row>
    <row r="1052" spans="1:7" ht="24.95" customHeight="1">
      <c r="A1052" s="23" t="s">
        <v>492</v>
      </c>
      <c r="B1052" s="23"/>
      <c r="C1052" s="23"/>
      <c r="D1052" s="23"/>
      <c r="E1052" s="10">
        <f>SUBTOTAL(9,E1051:E1051)</f>
        <v>715</v>
      </c>
      <c r="F1052" s="10" t="s">
        <v>370</v>
      </c>
      <c r="G1052" s="10">
        <f>SUBTOTAL(9,G1051:G1051)</f>
        <v>1144000</v>
      </c>
    </row>
    <row r="1053" spans="1:7" ht="99.95" customHeight="1">
      <c r="A1053" s="5" t="s">
        <v>395</v>
      </c>
      <c r="B1053" s="22" t="s">
        <v>532</v>
      </c>
      <c r="C1053" s="22"/>
      <c r="D1053" s="5" t="s">
        <v>97</v>
      </c>
      <c r="E1053" s="8">
        <v>88</v>
      </c>
      <c r="F1053" s="8">
        <v>2500</v>
      </c>
      <c r="G1053" s="8">
        <v>220000</v>
      </c>
    </row>
    <row r="1054" spans="1:7" ht="24.95" customHeight="1">
      <c r="A1054" s="23" t="s">
        <v>492</v>
      </c>
      <c r="B1054" s="23"/>
      <c r="C1054" s="23"/>
      <c r="D1054" s="23"/>
      <c r="E1054" s="10">
        <f>SUBTOTAL(9,E1053:E1053)</f>
        <v>88</v>
      </c>
      <c r="F1054" s="10" t="s">
        <v>370</v>
      </c>
      <c r="G1054" s="10">
        <f>SUBTOTAL(9,G1053:G1053)</f>
        <v>220000</v>
      </c>
    </row>
    <row r="1055" spans="1:7" ht="99.95" customHeight="1">
      <c r="A1055" s="5" t="s">
        <v>396</v>
      </c>
      <c r="B1055" s="22" t="s">
        <v>533</v>
      </c>
      <c r="C1055" s="22"/>
      <c r="D1055" s="5" t="s">
        <v>97</v>
      </c>
      <c r="E1055" s="8">
        <v>88</v>
      </c>
      <c r="F1055" s="8">
        <v>2500</v>
      </c>
      <c r="G1055" s="8">
        <v>220000</v>
      </c>
    </row>
    <row r="1056" spans="1:7" ht="24.95" customHeight="1">
      <c r="A1056" s="23" t="s">
        <v>492</v>
      </c>
      <c r="B1056" s="23"/>
      <c r="C1056" s="23"/>
      <c r="D1056" s="23"/>
      <c r="E1056" s="10">
        <f>SUBTOTAL(9,E1055:E1055)</f>
        <v>88</v>
      </c>
      <c r="F1056" s="10" t="s">
        <v>370</v>
      </c>
      <c r="G1056" s="10">
        <f>SUBTOTAL(9,G1055:G1055)</f>
        <v>220000</v>
      </c>
    </row>
    <row r="1057" spans="1:7" ht="99.95" customHeight="1">
      <c r="A1057" s="5" t="s">
        <v>397</v>
      </c>
      <c r="B1057" s="22" t="s">
        <v>534</v>
      </c>
      <c r="C1057" s="22"/>
      <c r="D1057" s="5" t="s">
        <v>97</v>
      </c>
      <c r="E1057" s="8">
        <v>1860</v>
      </c>
      <c r="F1057" s="8">
        <v>3000</v>
      </c>
      <c r="G1057" s="8">
        <v>5580000</v>
      </c>
    </row>
    <row r="1058" spans="1:7" ht="24.95" customHeight="1">
      <c r="A1058" s="23" t="s">
        <v>492</v>
      </c>
      <c r="B1058" s="23"/>
      <c r="C1058" s="23"/>
      <c r="D1058" s="23"/>
      <c r="E1058" s="10">
        <f>SUBTOTAL(9,E1057:E1057)</f>
        <v>1860</v>
      </c>
      <c r="F1058" s="10" t="s">
        <v>370</v>
      </c>
      <c r="G1058" s="10">
        <f>SUBTOTAL(9,G1057:G1057)</f>
        <v>5580000</v>
      </c>
    </row>
    <row r="1059" spans="1:7" ht="99.95" customHeight="1">
      <c r="A1059" s="5" t="s">
        <v>398</v>
      </c>
      <c r="B1059" s="22" t="s">
        <v>535</v>
      </c>
      <c r="C1059" s="22"/>
      <c r="D1059" s="5" t="s">
        <v>97</v>
      </c>
      <c r="E1059" s="8">
        <v>150</v>
      </c>
      <c r="F1059" s="8">
        <v>1600</v>
      </c>
      <c r="G1059" s="8">
        <v>240000</v>
      </c>
    </row>
    <row r="1060" spans="1:7" ht="24.95" customHeight="1">
      <c r="A1060" s="23" t="s">
        <v>492</v>
      </c>
      <c r="B1060" s="23"/>
      <c r="C1060" s="23"/>
      <c r="D1060" s="23"/>
      <c r="E1060" s="10">
        <f>SUBTOTAL(9,E1059:E1059)</f>
        <v>150</v>
      </c>
      <c r="F1060" s="10" t="s">
        <v>370</v>
      </c>
      <c r="G1060" s="10">
        <f>SUBTOTAL(9,G1059:G1059)</f>
        <v>240000</v>
      </c>
    </row>
    <row r="1061" spans="1:7" ht="99.95" customHeight="1">
      <c r="A1061" s="5" t="s">
        <v>400</v>
      </c>
      <c r="B1061" s="22" t="s">
        <v>536</v>
      </c>
      <c r="C1061" s="22"/>
      <c r="D1061" s="5" t="s">
        <v>97</v>
      </c>
      <c r="E1061" s="8">
        <v>400</v>
      </c>
      <c r="F1061" s="8">
        <v>2100</v>
      </c>
      <c r="G1061" s="8">
        <v>840000</v>
      </c>
    </row>
    <row r="1062" spans="1:7" ht="24.95" customHeight="1">
      <c r="A1062" s="23" t="s">
        <v>492</v>
      </c>
      <c r="B1062" s="23"/>
      <c r="C1062" s="23"/>
      <c r="D1062" s="23"/>
      <c r="E1062" s="10">
        <f>SUBTOTAL(9,E1061:E1061)</f>
        <v>400</v>
      </c>
      <c r="F1062" s="10" t="s">
        <v>370</v>
      </c>
      <c r="G1062" s="10">
        <f>SUBTOTAL(9,G1061:G1061)</f>
        <v>840000</v>
      </c>
    </row>
    <row r="1063" spans="1:7" ht="99.95" customHeight="1">
      <c r="A1063" s="5" t="s">
        <v>402</v>
      </c>
      <c r="B1063" s="22" t="s">
        <v>537</v>
      </c>
      <c r="C1063" s="22"/>
      <c r="D1063" s="5" t="s">
        <v>97</v>
      </c>
      <c r="E1063" s="8">
        <v>220</v>
      </c>
      <c r="F1063" s="8">
        <v>1400</v>
      </c>
      <c r="G1063" s="8">
        <v>308000</v>
      </c>
    </row>
    <row r="1064" spans="1:7" ht="24.95" customHeight="1">
      <c r="A1064" s="23" t="s">
        <v>492</v>
      </c>
      <c r="B1064" s="23"/>
      <c r="C1064" s="23"/>
      <c r="D1064" s="23"/>
      <c r="E1064" s="10">
        <f>SUBTOTAL(9,E1063:E1063)</f>
        <v>220</v>
      </c>
      <c r="F1064" s="10" t="s">
        <v>370</v>
      </c>
      <c r="G1064" s="10">
        <f>SUBTOTAL(9,G1063:G1063)</f>
        <v>308000</v>
      </c>
    </row>
    <row r="1065" spans="1:7" ht="99.95" customHeight="1">
      <c r="A1065" s="5" t="s">
        <v>404</v>
      </c>
      <c r="B1065" s="22" t="s">
        <v>538</v>
      </c>
      <c r="C1065" s="22"/>
      <c r="D1065" s="5" t="s">
        <v>97</v>
      </c>
      <c r="E1065" s="8">
        <v>220</v>
      </c>
      <c r="F1065" s="8">
        <v>2100</v>
      </c>
      <c r="G1065" s="8">
        <v>462000</v>
      </c>
    </row>
    <row r="1066" spans="1:7" ht="24.95" customHeight="1">
      <c r="A1066" s="23" t="s">
        <v>492</v>
      </c>
      <c r="B1066" s="23"/>
      <c r="C1066" s="23"/>
      <c r="D1066" s="23"/>
      <c r="E1066" s="10">
        <f>SUBTOTAL(9,E1065:E1065)</f>
        <v>220</v>
      </c>
      <c r="F1066" s="10" t="s">
        <v>370</v>
      </c>
      <c r="G1066" s="10">
        <f>SUBTOTAL(9,G1065:G1065)</f>
        <v>462000</v>
      </c>
    </row>
    <row r="1067" spans="1:7" ht="99.95" customHeight="1">
      <c r="A1067" s="5" t="s">
        <v>406</v>
      </c>
      <c r="B1067" s="22" t="s">
        <v>539</v>
      </c>
      <c r="C1067" s="22"/>
      <c r="D1067" s="5" t="s">
        <v>97</v>
      </c>
      <c r="E1067" s="8">
        <v>220</v>
      </c>
      <c r="F1067" s="8">
        <v>1800</v>
      </c>
      <c r="G1067" s="8">
        <v>396000</v>
      </c>
    </row>
    <row r="1068" spans="1:7" ht="24.95" customHeight="1">
      <c r="A1068" s="23" t="s">
        <v>492</v>
      </c>
      <c r="B1068" s="23"/>
      <c r="C1068" s="23"/>
      <c r="D1068" s="23"/>
      <c r="E1068" s="10">
        <f>SUBTOTAL(9,E1067:E1067)</f>
        <v>220</v>
      </c>
      <c r="F1068" s="10" t="s">
        <v>370</v>
      </c>
      <c r="G1068" s="10">
        <f>SUBTOTAL(9,G1067:G1067)</f>
        <v>396000</v>
      </c>
    </row>
    <row r="1069" spans="1:7" ht="99.95" customHeight="1">
      <c r="A1069" s="5" t="s">
        <v>408</v>
      </c>
      <c r="B1069" s="22" t="s">
        <v>540</v>
      </c>
      <c r="C1069" s="22"/>
      <c r="D1069" s="5" t="s">
        <v>97</v>
      </c>
      <c r="E1069" s="8">
        <v>220</v>
      </c>
      <c r="F1069" s="8">
        <v>1600</v>
      </c>
      <c r="G1069" s="8">
        <v>352000</v>
      </c>
    </row>
    <row r="1070" spans="1:7" ht="24.95" customHeight="1">
      <c r="A1070" s="23" t="s">
        <v>492</v>
      </c>
      <c r="B1070" s="23"/>
      <c r="C1070" s="23"/>
      <c r="D1070" s="23"/>
      <c r="E1070" s="10">
        <f>SUBTOTAL(9,E1069:E1069)</f>
        <v>220</v>
      </c>
      <c r="F1070" s="10" t="s">
        <v>370</v>
      </c>
      <c r="G1070" s="10">
        <f>SUBTOTAL(9,G1069:G1069)</f>
        <v>352000</v>
      </c>
    </row>
    <row r="1071" spans="1:7" ht="24.95" customHeight="1">
      <c r="A1071" s="23" t="s">
        <v>493</v>
      </c>
      <c r="B1071" s="23"/>
      <c r="C1071" s="23"/>
      <c r="D1071" s="23"/>
      <c r="E1071" s="23"/>
      <c r="F1071" s="23"/>
      <c r="G1071" s="10">
        <f>SUBTOTAL(9,G1037:G1070)</f>
        <v>15617092</v>
      </c>
    </row>
    <row r="1072" spans="1:7" ht="24.95" customHeight="1"/>
    <row r="1073" spans="1:7" ht="20.100000000000001" customHeight="1">
      <c r="A1073" s="24" t="s">
        <v>327</v>
      </c>
      <c r="B1073" s="24"/>
      <c r="C1073" s="25" t="s">
        <v>216</v>
      </c>
      <c r="D1073" s="25"/>
      <c r="E1073" s="25"/>
      <c r="F1073" s="25"/>
      <c r="G1073" s="25"/>
    </row>
    <row r="1074" spans="1:7" ht="20.100000000000001" customHeight="1">
      <c r="A1074" s="24" t="s">
        <v>328</v>
      </c>
      <c r="B1074" s="24"/>
      <c r="C1074" s="25" t="s">
        <v>371</v>
      </c>
      <c r="D1074" s="25"/>
      <c r="E1074" s="25"/>
      <c r="F1074" s="25"/>
      <c r="G1074" s="25"/>
    </row>
    <row r="1075" spans="1:7" ht="24.95" customHeight="1">
      <c r="A1075" s="24" t="s">
        <v>330</v>
      </c>
      <c r="B1075" s="24"/>
      <c r="C1075" s="25" t="s">
        <v>305</v>
      </c>
      <c r="D1075" s="25"/>
      <c r="E1075" s="25"/>
      <c r="F1075" s="25"/>
      <c r="G1075" s="25"/>
    </row>
    <row r="1076" spans="1:7" ht="15" customHeight="1"/>
    <row r="1077" spans="1:7" ht="24.95" customHeight="1">
      <c r="A1077" s="15" t="s">
        <v>541</v>
      </c>
      <c r="B1077" s="15"/>
      <c r="C1077" s="15"/>
      <c r="D1077" s="15"/>
      <c r="E1077" s="15"/>
      <c r="F1077" s="15"/>
      <c r="G1077" s="15"/>
    </row>
    <row r="1078" spans="1:7" ht="15" customHeight="1"/>
    <row r="1079" spans="1:7" ht="50.1" customHeight="1">
      <c r="A1079" s="5" t="s">
        <v>242</v>
      </c>
      <c r="B1079" s="20" t="s">
        <v>448</v>
      </c>
      <c r="C1079" s="20"/>
      <c r="D1079" s="5" t="s">
        <v>487</v>
      </c>
      <c r="E1079" s="5" t="s">
        <v>488</v>
      </c>
      <c r="F1079" s="5" t="s">
        <v>489</v>
      </c>
      <c r="G1079" s="5" t="s">
        <v>490</v>
      </c>
    </row>
    <row r="1080" spans="1:7" ht="15" customHeight="1">
      <c r="A1080" s="5">
        <v>1</v>
      </c>
      <c r="B1080" s="20">
        <v>2</v>
      </c>
      <c r="C1080" s="20"/>
      <c r="D1080" s="5">
        <v>3</v>
      </c>
      <c r="E1080" s="5">
        <v>4</v>
      </c>
      <c r="F1080" s="5">
        <v>5</v>
      </c>
      <c r="G1080" s="5">
        <v>6</v>
      </c>
    </row>
    <row r="1081" spans="1:7" ht="99.95" customHeight="1">
      <c r="A1081" s="5" t="s">
        <v>410</v>
      </c>
      <c r="B1081" s="22" t="s">
        <v>542</v>
      </c>
      <c r="C1081" s="22"/>
      <c r="D1081" s="5" t="s">
        <v>97</v>
      </c>
      <c r="E1081" s="8">
        <v>12</v>
      </c>
      <c r="F1081" s="8">
        <v>2623.5</v>
      </c>
      <c r="G1081" s="8">
        <v>31482</v>
      </c>
    </row>
    <row r="1082" spans="1:7" ht="24.95" customHeight="1">
      <c r="A1082" s="23" t="s">
        <v>492</v>
      </c>
      <c r="B1082" s="23"/>
      <c r="C1082" s="23"/>
      <c r="D1082" s="23"/>
      <c r="E1082" s="10">
        <f>SUBTOTAL(9,E1081:E1081)</f>
        <v>12</v>
      </c>
      <c r="F1082" s="10" t="s">
        <v>370</v>
      </c>
      <c r="G1082" s="10">
        <f>SUBTOTAL(9,G1081:G1081)</f>
        <v>31482</v>
      </c>
    </row>
    <row r="1083" spans="1:7" ht="120" customHeight="1">
      <c r="A1083" s="5" t="s">
        <v>412</v>
      </c>
      <c r="B1083" s="22" t="s">
        <v>543</v>
      </c>
      <c r="C1083" s="22"/>
      <c r="D1083" s="5" t="s">
        <v>97</v>
      </c>
      <c r="E1083" s="8">
        <v>12</v>
      </c>
      <c r="F1083" s="8">
        <v>520</v>
      </c>
      <c r="G1083" s="8">
        <v>6240</v>
      </c>
    </row>
    <row r="1084" spans="1:7" ht="24.95" customHeight="1">
      <c r="A1084" s="23" t="s">
        <v>492</v>
      </c>
      <c r="B1084" s="23"/>
      <c r="C1084" s="23"/>
      <c r="D1084" s="23"/>
      <c r="E1084" s="10">
        <f>SUBTOTAL(9,E1083:E1083)</f>
        <v>12</v>
      </c>
      <c r="F1084" s="10" t="s">
        <v>370</v>
      </c>
      <c r="G1084" s="10">
        <f>SUBTOTAL(9,G1083:G1083)</f>
        <v>6240</v>
      </c>
    </row>
    <row r="1085" spans="1:7" ht="99.95" customHeight="1">
      <c r="A1085" s="5" t="s">
        <v>414</v>
      </c>
      <c r="B1085" s="22" t="s">
        <v>544</v>
      </c>
      <c r="C1085" s="22"/>
      <c r="D1085" s="5" t="s">
        <v>97</v>
      </c>
      <c r="E1085" s="8">
        <v>12</v>
      </c>
      <c r="F1085" s="8">
        <v>8250</v>
      </c>
      <c r="G1085" s="8">
        <v>99000</v>
      </c>
    </row>
    <row r="1086" spans="1:7" ht="24.95" customHeight="1">
      <c r="A1086" s="23" t="s">
        <v>492</v>
      </c>
      <c r="B1086" s="23"/>
      <c r="C1086" s="23"/>
      <c r="D1086" s="23"/>
      <c r="E1086" s="10">
        <f>SUBTOTAL(9,E1085:E1085)</f>
        <v>12</v>
      </c>
      <c r="F1086" s="10" t="s">
        <v>370</v>
      </c>
      <c r="G1086" s="10">
        <f>SUBTOTAL(9,G1085:G1085)</f>
        <v>99000</v>
      </c>
    </row>
    <row r="1087" spans="1:7" ht="140.1" customHeight="1">
      <c r="A1087" s="5" t="s">
        <v>415</v>
      </c>
      <c r="B1087" s="22" t="s">
        <v>545</v>
      </c>
      <c r="C1087" s="22"/>
      <c r="D1087" s="5" t="s">
        <v>97</v>
      </c>
      <c r="E1087" s="8">
        <v>4</v>
      </c>
      <c r="F1087" s="8">
        <v>7500</v>
      </c>
      <c r="G1087" s="8">
        <v>30000</v>
      </c>
    </row>
    <row r="1088" spans="1:7" ht="24.95" customHeight="1">
      <c r="A1088" s="23" t="s">
        <v>492</v>
      </c>
      <c r="B1088" s="23"/>
      <c r="C1088" s="23"/>
      <c r="D1088" s="23"/>
      <c r="E1088" s="10">
        <f>SUBTOTAL(9,E1087:E1087)</f>
        <v>4</v>
      </c>
      <c r="F1088" s="10" t="s">
        <v>370</v>
      </c>
      <c r="G1088" s="10">
        <f>SUBTOTAL(9,G1087:G1087)</f>
        <v>30000</v>
      </c>
    </row>
    <row r="1089" spans="1:7" ht="140.1" customHeight="1">
      <c r="A1089" s="5" t="s">
        <v>417</v>
      </c>
      <c r="B1089" s="22" t="s">
        <v>546</v>
      </c>
      <c r="C1089" s="22"/>
      <c r="D1089" s="5" t="s">
        <v>97</v>
      </c>
      <c r="E1089" s="8">
        <v>2</v>
      </c>
      <c r="F1089" s="8">
        <v>13000</v>
      </c>
      <c r="G1089" s="8">
        <v>26000</v>
      </c>
    </row>
    <row r="1090" spans="1:7" ht="24.95" customHeight="1">
      <c r="A1090" s="23" t="s">
        <v>492</v>
      </c>
      <c r="B1090" s="23"/>
      <c r="C1090" s="23"/>
      <c r="D1090" s="23"/>
      <c r="E1090" s="10">
        <f>SUBTOTAL(9,E1089:E1089)</f>
        <v>2</v>
      </c>
      <c r="F1090" s="10" t="s">
        <v>370</v>
      </c>
      <c r="G1090" s="10">
        <f>SUBTOTAL(9,G1089:G1089)</f>
        <v>26000</v>
      </c>
    </row>
    <row r="1091" spans="1:7" ht="159.94999999999999" customHeight="1">
      <c r="A1091" s="5" t="s">
        <v>419</v>
      </c>
      <c r="B1091" s="22" t="s">
        <v>547</v>
      </c>
      <c r="C1091" s="22"/>
      <c r="D1091" s="5" t="s">
        <v>97</v>
      </c>
      <c r="E1091" s="8">
        <v>12</v>
      </c>
      <c r="F1091" s="8">
        <v>1500</v>
      </c>
      <c r="G1091" s="8">
        <v>18000</v>
      </c>
    </row>
    <row r="1092" spans="1:7" ht="24.95" customHeight="1">
      <c r="A1092" s="23" t="s">
        <v>492</v>
      </c>
      <c r="B1092" s="23"/>
      <c r="C1092" s="23"/>
      <c r="D1092" s="23"/>
      <c r="E1092" s="10">
        <f>SUBTOTAL(9,E1091:E1091)</f>
        <v>12</v>
      </c>
      <c r="F1092" s="10" t="s">
        <v>370</v>
      </c>
      <c r="G1092" s="10">
        <f>SUBTOTAL(9,G1091:G1091)</f>
        <v>18000</v>
      </c>
    </row>
    <row r="1093" spans="1:7" ht="159.94999999999999" customHeight="1">
      <c r="A1093" s="5" t="s">
        <v>421</v>
      </c>
      <c r="B1093" s="22" t="s">
        <v>548</v>
      </c>
      <c r="C1093" s="22"/>
      <c r="D1093" s="5" t="s">
        <v>97</v>
      </c>
      <c r="E1093" s="8">
        <v>1</v>
      </c>
      <c r="F1093" s="8">
        <v>3500</v>
      </c>
      <c r="G1093" s="8">
        <v>3500</v>
      </c>
    </row>
    <row r="1094" spans="1:7" ht="24.95" customHeight="1">
      <c r="A1094" s="23" t="s">
        <v>492</v>
      </c>
      <c r="B1094" s="23"/>
      <c r="C1094" s="23"/>
      <c r="D1094" s="23"/>
      <c r="E1094" s="10">
        <f>SUBTOTAL(9,E1093:E1093)</f>
        <v>1</v>
      </c>
      <c r="F1094" s="10" t="s">
        <v>370</v>
      </c>
      <c r="G1094" s="10">
        <f>SUBTOTAL(9,G1093:G1093)</f>
        <v>3500</v>
      </c>
    </row>
    <row r="1095" spans="1:7" ht="159.94999999999999" customHeight="1">
      <c r="A1095" s="5" t="s">
        <v>423</v>
      </c>
      <c r="B1095" s="22" t="s">
        <v>549</v>
      </c>
      <c r="C1095" s="22"/>
      <c r="D1095" s="5" t="s">
        <v>97</v>
      </c>
      <c r="E1095" s="8">
        <v>1</v>
      </c>
      <c r="F1095" s="8">
        <v>3500</v>
      </c>
      <c r="G1095" s="8">
        <v>3500</v>
      </c>
    </row>
    <row r="1096" spans="1:7" ht="24.95" customHeight="1">
      <c r="A1096" s="23" t="s">
        <v>492</v>
      </c>
      <c r="B1096" s="23"/>
      <c r="C1096" s="23"/>
      <c r="D1096" s="23"/>
      <c r="E1096" s="10">
        <f>SUBTOTAL(9,E1095:E1095)</f>
        <v>1</v>
      </c>
      <c r="F1096" s="10" t="s">
        <v>370</v>
      </c>
      <c r="G1096" s="10">
        <f>SUBTOTAL(9,G1095:G1095)</f>
        <v>3500</v>
      </c>
    </row>
    <row r="1097" spans="1:7" ht="99.95" customHeight="1">
      <c r="A1097" s="5" t="s">
        <v>425</v>
      </c>
      <c r="B1097" s="22" t="s">
        <v>550</v>
      </c>
      <c r="C1097" s="22"/>
      <c r="D1097" s="5" t="s">
        <v>97</v>
      </c>
      <c r="E1097" s="8">
        <v>2</v>
      </c>
      <c r="F1097" s="8">
        <v>2000</v>
      </c>
      <c r="G1097" s="8">
        <v>4000</v>
      </c>
    </row>
    <row r="1098" spans="1:7" ht="24.95" customHeight="1">
      <c r="A1098" s="23" t="s">
        <v>492</v>
      </c>
      <c r="B1098" s="23"/>
      <c r="C1098" s="23"/>
      <c r="D1098" s="23"/>
      <c r="E1098" s="10">
        <f>SUBTOTAL(9,E1097:E1097)</f>
        <v>2</v>
      </c>
      <c r="F1098" s="10" t="s">
        <v>370</v>
      </c>
      <c r="G1098" s="10">
        <f>SUBTOTAL(9,G1097:G1097)</f>
        <v>4000</v>
      </c>
    </row>
    <row r="1099" spans="1:7" ht="80.099999999999994" customHeight="1">
      <c r="A1099" s="5" t="s">
        <v>427</v>
      </c>
      <c r="B1099" s="22" t="s">
        <v>551</v>
      </c>
      <c r="C1099" s="22"/>
      <c r="D1099" s="5" t="s">
        <v>97</v>
      </c>
      <c r="E1099" s="8">
        <v>1</v>
      </c>
      <c r="F1099" s="8">
        <v>1000</v>
      </c>
      <c r="G1099" s="8">
        <v>1000</v>
      </c>
    </row>
    <row r="1100" spans="1:7" ht="24.95" customHeight="1">
      <c r="A1100" s="23" t="s">
        <v>492</v>
      </c>
      <c r="B1100" s="23"/>
      <c r="C1100" s="23"/>
      <c r="D1100" s="23"/>
      <c r="E1100" s="10">
        <f>SUBTOTAL(9,E1099:E1099)</f>
        <v>1</v>
      </c>
      <c r="F1100" s="10" t="s">
        <v>370</v>
      </c>
      <c r="G1100" s="10">
        <f>SUBTOTAL(9,G1099:G1099)</f>
        <v>1000</v>
      </c>
    </row>
    <row r="1101" spans="1:7" ht="80.099999999999994" customHeight="1">
      <c r="A1101" s="5" t="s">
        <v>428</v>
      </c>
      <c r="B1101" s="22" t="s">
        <v>552</v>
      </c>
      <c r="C1101" s="22"/>
      <c r="D1101" s="5" t="s">
        <v>97</v>
      </c>
      <c r="E1101" s="8">
        <v>2</v>
      </c>
      <c r="F1101" s="8">
        <v>2000</v>
      </c>
      <c r="G1101" s="8">
        <v>4000</v>
      </c>
    </row>
    <row r="1102" spans="1:7" ht="24.95" customHeight="1">
      <c r="A1102" s="23" t="s">
        <v>492</v>
      </c>
      <c r="B1102" s="23"/>
      <c r="C1102" s="23"/>
      <c r="D1102" s="23"/>
      <c r="E1102" s="10">
        <f>SUBTOTAL(9,E1101:E1101)</f>
        <v>2</v>
      </c>
      <c r="F1102" s="10" t="s">
        <v>370</v>
      </c>
      <c r="G1102" s="10">
        <f>SUBTOTAL(9,G1101:G1101)</f>
        <v>4000</v>
      </c>
    </row>
    <row r="1103" spans="1:7" ht="80.099999999999994" customHeight="1">
      <c r="A1103" s="5" t="s">
        <v>430</v>
      </c>
      <c r="B1103" s="22" t="s">
        <v>553</v>
      </c>
      <c r="C1103" s="22"/>
      <c r="D1103" s="5" t="s">
        <v>97</v>
      </c>
      <c r="E1103" s="8">
        <v>1</v>
      </c>
      <c r="F1103" s="8">
        <v>50000</v>
      </c>
      <c r="G1103" s="8">
        <v>50000</v>
      </c>
    </row>
    <row r="1104" spans="1:7" ht="24.95" customHeight="1">
      <c r="A1104" s="23" t="s">
        <v>492</v>
      </c>
      <c r="B1104" s="23"/>
      <c r="C1104" s="23"/>
      <c r="D1104" s="23"/>
      <c r="E1104" s="10">
        <f>SUBTOTAL(9,E1103:E1103)</f>
        <v>1</v>
      </c>
      <c r="F1104" s="10" t="s">
        <v>370</v>
      </c>
      <c r="G1104" s="10">
        <f>SUBTOTAL(9,G1103:G1103)</f>
        <v>50000</v>
      </c>
    </row>
    <row r="1105" spans="1:7" ht="80.099999999999994" customHeight="1">
      <c r="A1105" s="5" t="s">
        <v>432</v>
      </c>
      <c r="B1105" s="22" t="s">
        <v>554</v>
      </c>
      <c r="C1105" s="22"/>
      <c r="D1105" s="5" t="s">
        <v>97</v>
      </c>
      <c r="E1105" s="8">
        <v>1</v>
      </c>
      <c r="F1105" s="8">
        <v>50000</v>
      </c>
      <c r="G1105" s="8">
        <v>50000</v>
      </c>
    </row>
    <row r="1106" spans="1:7" ht="24.95" customHeight="1">
      <c r="A1106" s="23" t="s">
        <v>492</v>
      </c>
      <c r="B1106" s="23"/>
      <c r="C1106" s="23"/>
      <c r="D1106" s="23"/>
      <c r="E1106" s="10">
        <f>SUBTOTAL(9,E1105:E1105)</f>
        <v>1</v>
      </c>
      <c r="F1106" s="10" t="s">
        <v>370</v>
      </c>
      <c r="G1106" s="10">
        <f>SUBTOTAL(9,G1105:G1105)</f>
        <v>50000</v>
      </c>
    </row>
    <row r="1107" spans="1:7" ht="80.099999999999994" customHeight="1">
      <c r="A1107" s="5" t="s">
        <v>434</v>
      </c>
      <c r="B1107" s="22" t="s">
        <v>555</v>
      </c>
      <c r="C1107" s="22"/>
      <c r="D1107" s="5" t="s">
        <v>97</v>
      </c>
      <c r="E1107" s="8">
        <v>1</v>
      </c>
      <c r="F1107" s="8">
        <v>30000</v>
      </c>
      <c r="G1107" s="8">
        <v>30000</v>
      </c>
    </row>
    <row r="1108" spans="1:7" ht="24.95" customHeight="1">
      <c r="A1108" s="23" t="s">
        <v>492</v>
      </c>
      <c r="B1108" s="23"/>
      <c r="C1108" s="23"/>
      <c r="D1108" s="23"/>
      <c r="E1108" s="10">
        <f>SUBTOTAL(9,E1107:E1107)</f>
        <v>1</v>
      </c>
      <c r="F1108" s="10" t="s">
        <v>370</v>
      </c>
      <c r="G1108" s="10">
        <f>SUBTOTAL(9,G1107:G1107)</f>
        <v>30000</v>
      </c>
    </row>
    <row r="1109" spans="1:7" ht="80.099999999999994" customHeight="1">
      <c r="A1109" s="5" t="s">
        <v>436</v>
      </c>
      <c r="B1109" s="22" t="s">
        <v>556</v>
      </c>
      <c r="C1109" s="22"/>
      <c r="D1109" s="5" t="s">
        <v>97</v>
      </c>
      <c r="E1109" s="8">
        <v>2</v>
      </c>
      <c r="F1109" s="8">
        <v>7500</v>
      </c>
      <c r="G1109" s="8">
        <v>15000</v>
      </c>
    </row>
    <row r="1110" spans="1:7" ht="24.95" customHeight="1">
      <c r="A1110" s="23" t="s">
        <v>492</v>
      </c>
      <c r="B1110" s="23"/>
      <c r="C1110" s="23"/>
      <c r="D1110" s="23"/>
      <c r="E1110" s="10">
        <f>SUBTOTAL(9,E1109:E1109)</f>
        <v>2</v>
      </c>
      <c r="F1110" s="10" t="s">
        <v>370</v>
      </c>
      <c r="G1110" s="10">
        <f>SUBTOTAL(9,G1109:G1109)</f>
        <v>15000</v>
      </c>
    </row>
    <row r="1111" spans="1:7" ht="120" customHeight="1">
      <c r="A1111" s="5" t="s">
        <v>438</v>
      </c>
      <c r="B1111" s="22" t="s">
        <v>557</v>
      </c>
      <c r="C1111" s="22"/>
      <c r="D1111" s="5" t="s">
        <v>97</v>
      </c>
      <c r="E1111" s="8">
        <v>2</v>
      </c>
      <c r="F1111" s="8">
        <v>3000</v>
      </c>
      <c r="G1111" s="8">
        <v>6000</v>
      </c>
    </row>
    <row r="1112" spans="1:7" ht="24.95" customHeight="1">
      <c r="A1112" s="23" t="s">
        <v>492</v>
      </c>
      <c r="B1112" s="23"/>
      <c r="C1112" s="23"/>
      <c r="D1112" s="23"/>
      <c r="E1112" s="10">
        <f>SUBTOTAL(9,E1111:E1111)</f>
        <v>2</v>
      </c>
      <c r="F1112" s="10" t="s">
        <v>370</v>
      </c>
      <c r="G1112" s="10">
        <f>SUBTOTAL(9,G1111:G1111)</f>
        <v>6000</v>
      </c>
    </row>
    <row r="1113" spans="1:7" ht="80.099999999999994" customHeight="1">
      <c r="A1113" s="5" t="s">
        <v>440</v>
      </c>
      <c r="B1113" s="22" t="s">
        <v>558</v>
      </c>
      <c r="C1113" s="22"/>
      <c r="D1113" s="5" t="s">
        <v>97</v>
      </c>
      <c r="E1113" s="8">
        <v>2</v>
      </c>
      <c r="F1113" s="8">
        <v>10000</v>
      </c>
      <c r="G1113" s="8">
        <v>20000</v>
      </c>
    </row>
    <row r="1114" spans="1:7" ht="24.95" customHeight="1">
      <c r="A1114" s="23" t="s">
        <v>492</v>
      </c>
      <c r="B1114" s="23"/>
      <c r="C1114" s="23"/>
      <c r="D1114" s="23"/>
      <c r="E1114" s="10">
        <f>SUBTOTAL(9,E1113:E1113)</f>
        <v>2</v>
      </c>
      <c r="F1114" s="10" t="s">
        <v>370</v>
      </c>
      <c r="G1114" s="10">
        <f>SUBTOTAL(9,G1113:G1113)</f>
        <v>20000</v>
      </c>
    </row>
    <row r="1115" spans="1:7" ht="80.099999999999994" customHeight="1">
      <c r="A1115" s="5" t="s">
        <v>559</v>
      </c>
      <c r="B1115" s="22" t="s">
        <v>560</v>
      </c>
      <c r="C1115" s="22"/>
      <c r="D1115" s="5" t="s">
        <v>97</v>
      </c>
      <c r="E1115" s="8">
        <v>2</v>
      </c>
      <c r="F1115" s="8">
        <v>3000</v>
      </c>
      <c r="G1115" s="8">
        <v>6000</v>
      </c>
    </row>
    <row r="1116" spans="1:7" ht="24.95" customHeight="1">
      <c r="A1116" s="23" t="s">
        <v>492</v>
      </c>
      <c r="B1116" s="23"/>
      <c r="C1116" s="23"/>
      <c r="D1116" s="23"/>
      <c r="E1116" s="10">
        <f>SUBTOTAL(9,E1115:E1115)</f>
        <v>2</v>
      </c>
      <c r="F1116" s="10" t="s">
        <v>370</v>
      </c>
      <c r="G1116" s="10">
        <f>SUBTOTAL(9,G1115:G1115)</f>
        <v>6000</v>
      </c>
    </row>
    <row r="1117" spans="1:7" ht="80.099999999999994" customHeight="1">
      <c r="A1117" s="5" t="s">
        <v>561</v>
      </c>
      <c r="B1117" s="22" t="s">
        <v>562</v>
      </c>
      <c r="C1117" s="22"/>
      <c r="D1117" s="5" t="s">
        <v>97</v>
      </c>
      <c r="E1117" s="8">
        <v>2</v>
      </c>
      <c r="F1117" s="8">
        <v>40000</v>
      </c>
      <c r="G1117" s="8">
        <v>80000</v>
      </c>
    </row>
    <row r="1118" spans="1:7" ht="24.95" customHeight="1">
      <c r="A1118" s="23" t="s">
        <v>492</v>
      </c>
      <c r="B1118" s="23"/>
      <c r="C1118" s="23"/>
      <c r="D1118" s="23"/>
      <c r="E1118" s="10">
        <f>SUBTOTAL(9,E1117:E1117)</f>
        <v>2</v>
      </c>
      <c r="F1118" s="10" t="s">
        <v>370</v>
      </c>
      <c r="G1118" s="10">
        <f>SUBTOTAL(9,G1117:G1117)</f>
        <v>80000</v>
      </c>
    </row>
    <row r="1119" spans="1:7" ht="80.099999999999994" customHeight="1">
      <c r="A1119" s="5" t="s">
        <v>563</v>
      </c>
      <c r="B1119" s="22" t="s">
        <v>564</v>
      </c>
      <c r="C1119" s="22"/>
      <c r="D1119" s="5" t="s">
        <v>97</v>
      </c>
      <c r="E1119" s="8">
        <v>2</v>
      </c>
      <c r="F1119" s="8">
        <v>30000</v>
      </c>
      <c r="G1119" s="8">
        <v>60000</v>
      </c>
    </row>
    <row r="1120" spans="1:7" ht="24.95" customHeight="1">
      <c r="A1120" s="23" t="s">
        <v>492</v>
      </c>
      <c r="B1120" s="23"/>
      <c r="C1120" s="23"/>
      <c r="D1120" s="23"/>
      <c r="E1120" s="10">
        <f>SUBTOTAL(9,E1119:E1119)</f>
        <v>2</v>
      </c>
      <c r="F1120" s="10" t="s">
        <v>370</v>
      </c>
      <c r="G1120" s="10">
        <f>SUBTOTAL(9,G1119:G1119)</f>
        <v>60000</v>
      </c>
    </row>
    <row r="1121" spans="1:7" ht="80.099999999999994" customHeight="1">
      <c r="A1121" s="5" t="s">
        <v>565</v>
      </c>
      <c r="B1121" s="22" t="s">
        <v>566</v>
      </c>
      <c r="C1121" s="22"/>
      <c r="D1121" s="5" t="s">
        <v>97</v>
      </c>
      <c r="E1121" s="8">
        <v>2</v>
      </c>
      <c r="F1121" s="8">
        <v>40000</v>
      </c>
      <c r="G1121" s="8">
        <v>80000</v>
      </c>
    </row>
    <row r="1122" spans="1:7" ht="24.95" customHeight="1">
      <c r="A1122" s="23" t="s">
        <v>492</v>
      </c>
      <c r="B1122" s="23"/>
      <c r="C1122" s="23"/>
      <c r="D1122" s="23"/>
      <c r="E1122" s="10">
        <f>SUBTOTAL(9,E1121:E1121)</f>
        <v>2</v>
      </c>
      <c r="F1122" s="10" t="s">
        <v>370</v>
      </c>
      <c r="G1122" s="10">
        <f>SUBTOTAL(9,G1121:G1121)</f>
        <v>80000</v>
      </c>
    </row>
    <row r="1123" spans="1:7" ht="80.099999999999994" customHeight="1">
      <c r="A1123" s="5" t="s">
        <v>567</v>
      </c>
      <c r="B1123" s="22" t="s">
        <v>568</v>
      </c>
      <c r="C1123" s="22"/>
      <c r="D1123" s="5" t="s">
        <v>97</v>
      </c>
      <c r="E1123" s="8">
        <v>3</v>
      </c>
      <c r="F1123" s="8">
        <v>15000</v>
      </c>
      <c r="G1123" s="8">
        <v>45000</v>
      </c>
    </row>
    <row r="1124" spans="1:7" ht="24.95" customHeight="1">
      <c r="A1124" s="23" t="s">
        <v>492</v>
      </c>
      <c r="B1124" s="23"/>
      <c r="C1124" s="23"/>
      <c r="D1124" s="23"/>
      <c r="E1124" s="10">
        <f>SUBTOTAL(9,E1123:E1123)</f>
        <v>3</v>
      </c>
      <c r="F1124" s="10" t="s">
        <v>370</v>
      </c>
      <c r="G1124" s="10">
        <f>SUBTOTAL(9,G1123:G1123)</f>
        <v>45000</v>
      </c>
    </row>
    <row r="1125" spans="1:7" ht="80.099999999999994" customHeight="1">
      <c r="A1125" s="5" t="s">
        <v>569</v>
      </c>
      <c r="B1125" s="22" t="s">
        <v>570</v>
      </c>
      <c r="C1125" s="22"/>
      <c r="D1125" s="5" t="s">
        <v>97</v>
      </c>
      <c r="E1125" s="8">
        <v>24</v>
      </c>
      <c r="F1125" s="8">
        <v>1000</v>
      </c>
      <c r="G1125" s="8">
        <v>24000</v>
      </c>
    </row>
    <row r="1126" spans="1:7" ht="24.95" customHeight="1">
      <c r="A1126" s="23" t="s">
        <v>492</v>
      </c>
      <c r="B1126" s="23"/>
      <c r="C1126" s="23"/>
      <c r="D1126" s="23"/>
      <c r="E1126" s="10">
        <f>SUBTOTAL(9,E1125:E1125)</f>
        <v>24</v>
      </c>
      <c r="F1126" s="10" t="s">
        <v>370</v>
      </c>
      <c r="G1126" s="10">
        <f>SUBTOTAL(9,G1125:G1125)</f>
        <v>24000</v>
      </c>
    </row>
    <row r="1127" spans="1:7" ht="80.099999999999994" customHeight="1">
      <c r="A1127" s="5" t="s">
        <v>571</v>
      </c>
      <c r="B1127" s="22" t="s">
        <v>572</v>
      </c>
      <c r="C1127" s="22"/>
      <c r="D1127" s="5" t="s">
        <v>97</v>
      </c>
      <c r="E1127" s="8">
        <v>48</v>
      </c>
      <c r="F1127" s="8">
        <v>700</v>
      </c>
      <c r="G1127" s="8">
        <v>33600</v>
      </c>
    </row>
    <row r="1128" spans="1:7" ht="24.95" customHeight="1">
      <c r="A1128" s="23" t="s">
        <v>492</v>
      </c>
      <c r="B1128" s="23"/>
      <c r="C1128" s="23"/>
      <c r="D1128" s="23"/>
      <c r="E1128" s="10">
        <f>SUBTOTAL(9,E1127:E1127)</f>
        <v>48</v>
      </c>
      <c r="F1128" s="10" t="s">
        <v>370</v>
      </c>
      <c r="G1128" s="10">
        <f>SUBTOTAL(9,G1127:G1127)</f>
        <v>33600</v>
      </c>
    </row>
    <row r="1129" spans="1:7" ht="80.099999999999994" customHeight="1">
      <c r="A1129" s="5" t="s">
        <v>573</v>
      </c>
      <c r="B1129" s="22" t="s">
        <v>574</v>
      </c>
      <c r="C1129" s="22"/>
      <c r="D1129" s="5" t="s">
        <v>97</v>
      </c>
      <c r="E1129" s="8">
        <v>24</v>
      </c>
      <c r="F1129" s="8">
        <v>2000</v>
      </c>
      <c r="G1129" s="8">
        <v>48000</v>
      </c>
    </row>
    <row r="1130" spans="1:7" ht="24.95" customHeight="1">
      <c r="A1130" s="23" t="s">
        <v>492</v>
      </c>
      <c r="B1130" s="23"/>
      <c r="C1130" s="23"/>
      <c r="D1130" s="23"/>
      <c r="E1130" s="10">
        <f>SUBTOTAL(9,E1129:E1129)</f>
        <v>24</v>
      </c>
      <c r="F1130" s="10" t="s">
        <v>370</v>
      </c>
      <c r="G1130" s="10">
        <f>SUBTOTAL(9,G1129:G1129)</f>
        <v>48000</v>
      </c>
    </row>
    <row r="1131" spans="1:7" ht="80.099999999999994" customHeight="1">
      <c r="A1131" s="5" t="s">
        <v>575</v>
      </c>
      <c r="B1131" s="22" t="s">
        <v>576</v>
      </c>
      <c r="C1131" s="22"/>
      <c r="D1131" s="5" t="s">
        <v>97</v>
      </c>
      <c r="E1131" s="8">
        <v>48</v>
      </c>
      <c r="F1131" s="8">
        <v>700</v>
      </c>
      <c r="G1131" s="8">
        <v>33600</v>
      </c>
    </row>
    <row r="1132" spans="1:7" ht="24.95" customHeight="1">
      <c r="A1132" s="23" t="s">
        <v>492</v>
      </c>
      <c r="B1132" s="23"/>
      <c r="C1132" s="23"/>
      <c r="D1132" s="23"/>
      <c r="E1132" s="10">
        <f>SUBTOTAL(9,E1131:E1131)</f>
        <v>48</v>
      </c>
      <c r="F1132" s="10" t="s">
        <v>370</v>
      </c>
      <c r="G1132" s="10">
        <f>SUBTOTAL(9,G1131:G1131)</f>
        <v>33600</v>
      </c>
    </row>
    <row r="1133" spans="1:7" ht="24.95" customHeight="1">
      <c r="A1133" s="23" t="s">
        <v>493</v>
      </c>
      <c r="B1133" s="23"/>
      <c r="C1133" s="23"/>
      <c r="D1133" s="23"/>
      <c r="E1133" s="23"/>
      <c r="F1133" s="23"/>
      <c r="G1133" s="10">
        <f>SUBTOTAL(9,G1081:G1132)</f>
        <v>807922</v>
      </c>
    </row>
    <row r="1134" spans="1:7" ht="24.95" customHeight="1"/>
    <row r="1135" spans="1:7" ht="20.100000000000001" customHeight="1">
      <c r="A1135" s="24" t="s">
        <v>327</v>
      </c>
      <c r="B1135" s="24"/>
      <c r="C1135" s="25" t="s">
        <v>216</v>
      </c>
      <c r="D1135" s="25"/>
      <c r="E1135" s="25"/>
      <c r="F1135" s="25"/>
      <c r="G1135" s="25"/>
    </row>
    <row r="1136" spans="1:7" ht="20.100000000000001" customHeight="1">
      <c r="A1136" s="24" t="s">
        <v>328</v>
      </c>
      <c r="B1136" s="24"/>
      <c r="C1136" s="25" t="s">
        <v>371</v>
      </c>
      <c r="D1136" s="25"/>
      <c r="E1136" s="25"/>
      <c r="F1136" s="25"/>
      <c r="G1136" s="25"/>
    </row>
    <row r="1137" spans="1:7" ht="24.95" customHeight="1">
      <c r="A1137" s="24" t="s">
        <v>330</v>
      </c>
      <c r="B1137" s="24"/>
      <c r="C1137" s="25" t="s">
        <v>305</v>
      </c>
      <c r="D1137" s="25"/>
      <c r="E1137" s="25"/>
      <c r="F1137" s="25"/>
      <c r="G1137" s="25"/>
    </row>
    <row r="1138" spans="1:7" ht="15" customHeight="1"/>
    <row r="1139" spans="1:7" ht="24.95" customHeight="1">
      <c r="A1139" s="15" t="s">
        <v>494</v>
      </c>
      <c r="B1139" s="15"/>
      <c r="C1139" s="15"/>
      <c r="D1139" s="15"/>
      <c r="E1139" s="15"/>
      <c r="F1139" s="15"/>
      <c r="G1139" s="15"/>
    </row>
    <row r="1140" spans="1:7" ht="15" customHeight="1"/>
    <row r="1141" spans="1:7" ht="50.1" customHeight="1">
      <c r="A1141" s="5" t="s">
        <v>242</v>
      </c>
      <c r="B1141" s="20" t="s">
        <v>448</v>
      </c>
      <c r="C1141" s="20"/>
      <c r="D1141" s="5" t="s">
        <v>487</v>
      </c>
      <c r="E1141" s="5" t="s">
        <v>488</v>
      </c>
      <c r="F1141" s="5" t="s">
        <v>489</v>
      </c>
      <c r="G1141" s="5" t="s">
        <v>490</v>
      </c>
    </row>
    <row r="1142" spans="1:7" ht="15" customHeight="1">
      <c r="A1142" s="5">
        <v>1</v>
      </c>
      <c r="B1142" s="20">
        <v>2</v>
      </c>
      <c r="C1142" s="20"/>
      <c r="D1142" s="5">
        <v>3</v>
      </c>
      <c r="E1142" s="5">
        <v>4</v>
      </c>
      <c r="F1142" s="5">
        <v>5</v>
      </c>
      <c r="G1142" s="5">
        <v>6</v>
      </c>
    </row>
    <row r="1143" spans="1:7" ht="60" customHeight="1">
      <c r="A1143" s="5" t="s">
        <v>589</v>
      </c>
      <c r="B1143" s="22" t="s">
        <v>590</v>
      </c>
      <c r="C1143" s="22"/>
      <c r="D1143" s="5" t="s">
        <v>97</v>
      </c>
      <c r="E1143" s="8">
        <v>1</v>
      </c>
      <c r="F1143" s="8">
        <v>1870000</v>
      </c>
      <c r="G1143" s="8">
        <v>1870000</v>
      </c>
    </row>
    <row r="1144" spans="1:7" ht="24.95" customHeight="1">
      <c r="A1144" s="23" t="s">
        <v>492</v>
      </c>
      <c r="B1144" s="23"/>
      <c r="C1144" s="23"/>
      <c r="D1144" s="23"/>
      <c r="E1144" s="10">
        <f>SUBTOTAL(9,E1143:E1143)</f>
        <v>1</v>
      </c>
      <c r="F1144" s="10" t="s">
        <v>370</v>
      </c>
      <c r="G1144" s="10">
        <f>SUBTOTAL(9,G1143:G1143)</f>
        <v>1870000</v>
      </c>
    </row>
    <row r="1145" spans="1:7" ht="60" customHeight="1">
      <c r="A1145" s="5" t="s">
        <v>591</v>
      </c>
      <c r="B1145" s="22" t="s">
        <v>592</v>
      </c>
      <c r="C1145" s="22"/>
      <c r="D1145" s="5" t="s">
        <v>97</v>
      </c>
      <c r="E1145" s="8">
        <v>1</v>
      </c>
      <c r="F1145" s="8">
        <v>71478</v>
      </c>
      <c r="G1145" s="8">
        <v>71478</v>
      </c>
    </row>
    <row r="1146" spans="1:7" ht="24.95" customHeight="1">
      <c r="A1146" s="23" t="s">
        <v>492</v>
      </c>
      <c r="B1146" s="23"/>
      <c r="C1146" s="23"/>
      <c r="D1146" s="23"/>
      <c r="E1146" s="10">
        <f>SUBTOTAL(9,E1145:E1145)</f>
        <v>1</v>
      </c>
      <c r="F1146" s="10" t="s">
        <v>370</v>
      </c>
      <c r="G1146" s="10">
        <f>SUBTOTAL(9,G1145:G1145)</f>
        <v>71478</v>
      </c>
    </row>
    <row r="1147" spans="1:7" ht="99.95" customHeight="1">
      <c r="A1147" s="5" t="s">
        <v>593</v>
      </c>
      <c r="B1147" s="22" t="s">
        <v>594</v>
      </c>
      <c r="C1147" s="22"/>
      <c r="D1147" s="5" t="s">
        <v>97</v>
      </c>
      <c r="E1147" s="8">
        <v>1</v>
      </c>
      <c r="F1147" s="8">
        <v>7332</v>
      </c>
      <c r="G1147" s="8">
        <v>7332</v>
      </c>
    </row>
    <row r="1148" spans="1:7" ht="24.95" customHeight="1">
      <c r="A1148" s="23" t="s">
        <v>492</v>
      </c>
      <c r="B1148" s="23"/>
      <c r="C1148" s="23"/>
      <c r="D1148" s="23"/>
      <c r="E1148" s="10">
        <f>SUBTOTAL(9,E1147:E1147)</f>
        <v>1</v>
      </c>
      <c r="F1148" s="10" t="s">
        <v>370</v>
      </c>
      <c r="G1148" s="10">
        <f>SUBTOTAL(9,G1147:G1147)</f>
        <v>7332</v>
      </c>
    </row>
    <row r="1149" spans="1:7" ht="99.95" customHeight="1">
      <c r="A1149" s="5" t="s">
        <v>595</v>
      </c>
      <c r="B1149" s="22" t="s">
        <v>596</v>
      </c>
      <c r="C1149" s="22"/>
      <c r="D1149" s="5" t="s">
        <v>97</v>
      </c>
      <c r="E1149" s="8">
        <v>1</v>
      </c>
      <c r="F1149" s="8">
        <v>191952</v>
      </c>
      <c r="G1149" s="8">
        <v>191952</v>
      </c>
    </row>
    <row r="1150" spans="1:7" ht="24.95" customHeight="1">
      <c r="A1150" s="23" t="s">
        <v>492</v>
      </c>
      <c r="B1150" s="23"/>
      <c r="C1150" s="23"/>
      <c r="D1150" s="23"/>
      <c r="E1150" s="10">
        <f>SUBTOTAL(9,E1149:E1149)</f>
        <v>1</v>
      </c>
      <c r="F1150" s="10" t="s">
        <v>370</v>
      </c>
      <c r="G1150" s="10">
        <f>SUBTOTAL(9,G1149:G1149)</f>
        <v>191952</v>
      </c>
    </row>
    <row r="1151" spans="1:7" ht="120" customHeight="1">
      <c r="A1151" s="5" t="s">
        <v>597</v>
      </c>
      <c r="B1151" s="22" t="s">
        <v>598</v>
      </c>
      <c r="C1151" s="22"/>
      <c r="D1151" s="5" t="s">
        <v>97</v>
      </c>
      <c r="E1151" s="8">
        <v>1</v>
      </c>
      <c r="F1151" s="8">
        <v>22138</v>
      </c>
      <c r="G1151" s="8">
        <v>22138</v>
      </c>
    </row>
    <row r="1152" spans="1:7" ht="24.95" customHeight="1">
      <c r="A1152" s="23" t="s">
        <v>492</v>
      </c>
      <c r="B1152" s="23"/>
      <c r="C1152" s="23"/>
      <c r="D1152" s="23"/>
      <c r="E1152" s="10">
        <f>SUBTOTAL(9,E1151:E1151)</f>
        <v>1</v>
      </c>
      <c r="F1152" s="10" t="s">
        <v>370</v>
      </c>
      <c r="G1152" s="10">
        <f>SUBTOTAL(9,G1151:G1151)</f>
        <v>22138</v>
      </c>
    </row>
    <row r="1153" spans="1:7" ht="99.95" customHeight="1">
      <c r="A1153" s="5" t="s">
        <v>599</v>
      </c>
      <c r="B1153" s="22" t="s">
        <v>600</v>
      </c>
      <c r="C1153" s="22"/>
      <c r="D1153" s="5" t="s">
        <v>97</v>
      </c>
      <c r="E1153" s="8">
        <v>1</v>
      </c>
      <c r="F1153" s="8">
        <v>35336</v>
      </c>
      <c r="G1153" s="8">
        <v>35336</v>
      </c>
    </row>
    <row r="1154" spans="1:7" ht="24.95" customHeight="1">
      <c r="A1154" s="23" t="s">
        <v>492</v>
      </c>
      <c r="B1154" s="23"/>
      <c r="C1154" s="23"/>
      <c r="D1154" s="23"/>
      <c r="E1154" s="10">
        <f>SUBTOTAL(9,E1153:E1153)</f>
        <v>1</v>
      </c>
      <c r="F1154" s="10" t="s">
        <v>370</v>
      </c>
      <c r="G1154" s="10">
        <f>SUBTOTAL(9,G1153:G1153)</f>
        <v>35336</v>
      </c>
    </row>
    <row r="1155" spans="1:7" ht="120" customHeight="1">
      <c r="A1155" s="5" t="s">
        <v>601</v>
      </c>
      <c r="B1155" s="22" t="s">
        <v>602</v>
      </c>
      <c r="C1155" s="22"/>
      <c r="D1155" s="5" t="s">
        <v>97</v>
      </c>
      <c r="E1155" s="8">
        <v>1</v>
      </c>
      <c r="F1155" s="8">
        <v>5668</v>
      </c>
      <c r="G1155" s="8">
        <v>5668</v>
      </c>
    </row>
    <row r="1156" spans="1:7" ht="24.95" customHeight="1">
      <c r="A1156" s="23" t="s">
        <v>492</v>
      </c>
      <c r="B1156" s="23"/>
      <c r="C1156" s="23"/>
      <c r="D1156" s="23"/>
      <c r="E1156" s="10">
        <f>SUBTOTAL(9,E1155:E1155)</f>
        <v>1</v>
      </c>
      <c r="F1156" s="10" t="s">
        <v>370</v>
      </c>
      <c r="G1156" s="10">
        <f>SUBTOTAL(9,G1155:G1155)</f>
        <v>5668</v>
      </c>
    </row>
    <row r="1157" spans="1:7" ht="120" customHeight="1">
      <c r="A1157" s="5" t="s">
        <v>603</v>
      </c>
      <c r="B1157" s="22" t="s">
        <v>604</v>
      </c>
      <c r="C1157" s="22"/>
      <c r="D1157" s="5" t="s">
        <v>97</v>
      </c>
      <c r="E1157" s="8">
        <v>1</v>
      </c>
      <c r="F1157" s="8">
        <v>2530</v>
      </c>
      <c r="G1157" s="8">
        <v>2530</v>
      </c>
    </row>
    <row r="1158" spans="1:7" ht="24.95" customHeight="1">
      <c r="A1158" s="23" t="s">
        <v>492</v>
      </c>
      <c r="B1158" s="23"/>
      <c r="C1158" s="23"/>
      <c r="D1158" s="23"/>
      <c r="E1158" s="10">
        <f>SUBTOTAL(9,E1157:E1157)</f>
        <v>1</v>
      </c>
      <c r="F1158" s="10" t="s">
        <v>370</v>
      </c>
      <c r="G1158" s="10">
        <f>SUBTOTAL(9,G1157:G1157)</f>
        <v>2530</v>
      </c>
    </row>
    <row r="1159" spans="1:7" ht="120" customHeight="1">
      <c r="A1159" s="5" t="s">
        <v>605</v>
      </c>
      <c r="B1159" s="22" t="s">
        <v>606</v>
      </c>
      <c r="C1159" s="22"/>
      <c r="D1159" s="5" t="s">
        <v>97</v>
      </c>
      <c r="E1159" s="8">
        <v>1</v>
      </c>
      <c r="F1159" s="8">
        <v>147600</v>
      </c>
      <c r="G1159" s="8">
        <v>147600</v>
      </c>
    </row>
    <row r="1160" spans="1:7" ht="24.95" customHeight="1">
      <c r="A1160" s="23" t="s">
        <v>492</v>
      </c>
      <c r="B1160" s="23"/>
      <c r="C1160" s="23"/>
      <c r="D1160" s="23"/>
      <c r="E1160" s="10">
        <f>SUBTOTAL(9,E1159:E1159)</f>
        <v>1</v>
      </c>
      <c r="F1160" s="10" t="s">
        <v>370</v>
      </c>
      <c r="G1160" s="10">
        <f>SUBTOTAL(9,G1159:G1159)</f>
        <v>147600</v>
      </c>
    </row>
    <row r="1161" spans="1:7" ht="120" customHeight="1">
      <c r="A1161" s="5" t="s">
        <v>607</v>
      </c>
      <c r="B1161" s="22" t="s">
        <v>608</v>
      </c>
      <c r="C1161" s="22"/>
      <c r="D1161" s="5" t="s">
        <v>97</v>
      </c>
      <c r="E1161" s="8">
        <v>1</v>
      </c>
      <c r="F1161" s="8">
        <v>40000</v>
      </c>
      <c r="G1161" s="8">
        <v>40000</v>
      </c>
    </row>
    <row r="1162" spans="1:7" ht="24.95" customHeight="1">
      <c r="A1162" s="23" t="s">
        <v>492</v>
      </c>
      <c r="B1162" s="23"/>
      <c r="C1162" s="23"/>
      <c r="D1162" s="23"/>
      <c r="E1162" s="10">
        <f>SUBTOTAL(9,E1161:E1161)</f>
        <v>1</v>
      </c>
      <c r="F1162" s="10" t="s">
        <v>370</v>
      </c>
      <c r="G1162" s="10">
        <f>SUBTOTAL(9,G1161:G1161)</f>
        <v>40000</v>
      </c>
    </row>
    <row r="1163" spans="1:7" ht="99.95" customHeight="1">
      <c r="A1163" s="5" t="s">
        <v>609</v>
      </c>
      <c r="B1163" s="22" t="s">
        <v>610</v>
      </c>
      <c r="C1163" s="22"/>
      <c r="D1163" s="5" t="s">
        <v>97</v>
      </c>
      <c r="E1163" s="8">
        <v>1</v>
      </c>
      <c r="F1163" s="8">
        <v>3000</v>
      </c>
      <c r="G1163" s="8">
        <v>3000</v>
      </c>
    </row>
    <row r="1164" spans="1:7" ht="24.95" customHeight="1">
      <c r="A1164" s="23" t="s">
        <v>492</v>
      </c>
      <c r="B1164" s="23"/>
      <c r="C1164" s="23"/>
      <c r="D1164" s="23"/>
      <c r="E1164" s="10">
        <f>SUBTOTAL(9,E1163:E1163)</f>
        <v>1</v>
      </c>
      <c r="F1164" s="10" t="s">
        <v>370</v>
      </c>
      <c r="G1164" s="10">
        <f>SUBTOTAL(9,G1163:G1163)</f>
        <v>3000</v>
      </c>
    </row>
    <row r="1165" spans="1:7" ht="120" customHeight="1">
      <c r="A1165" s="5" t="s">
        <v>611</v>
      </c>
      <c r="B1165" s="22" t="s">
        <v>612</v>
      </c>
      <c r="C1165" s="22"/>
      <c r="D1165" s="5" t="s">
        <v>97</v>
      </c>
      <c r="E1165" s="8">
        <v>1</v>
      </c>
      <c r="F1165" s="8">
        <v>69600</v>
      </c>
      <c r="G1165" s="8">
        <v>69600</v>
      </c>
    </row>
    <row r="1166" spans="1:7" ht="24.95" customHeight="1">
      <c r="A1166" s="23" t="s">
        <v>492</v>
      </c>
      <c r="B1166" s="23"/>
      <c r="C1166" s="23"/>
      <c r="D1166" s="23"/>
      <c r="E1166" s="10">
        <f>SUBTOTAL(9,E1165:E1165)</f>
        <v>1</v>
      </c>
      <c r="F1166" s="10" t="s">
        <v>370</v>
      </c>
      <c r="G1166" s="10">
        <f>SUBTOTAL(9,G1165:G1165)</f>
        <v>69600</v>
      </c>
    </row>
    <row r="1167" spans="1:7" ht="99.95" customHeight="1">
      <c r="A1167" s="5" t="s">
        <v>613</v>
      </c>
      <c r="B1167" s="22" t="s">
        <v>614</v>
      </c>
      <c r="C1167" s="22"/>
      <c r="D1167" s="5" t="s">
        <v>97</v>
      </c>
      <c r="E1167" s="8">
        <v>1</v>
      </c>
      <c r="F1167" s="8">
        <v>69600</v>
      </c>
      <c r="G1167" s="8">
        <v>69600</v>
      </c>
    </row>
    <row r="1168" spans="1:7" ht="24.95" customHeight="1">
      <c r="A1168" s="23" t="s">
        <v>492</v>
      </c>
      <c r="B1168" s="23"/>
      <c r="C1168" s="23"/>
      <c r="D1168" s="23"/>
      <c r="E1168" s="10">
        <f>SUBTOTAL(9,E1167:E1167)</f>
        <v>1</v>
      </c>
      <c r="F1168" s="10" t="s">
        <v>370</v>
      </c>
      <c r="G1168" s="10">
        <f>SUBTOTAL(9,G1167:G1167)</f>
        <v>69600</v>
      </c>
    </row>
    <row r="1169" spans="1:7" ht="99.95" customHeight="1">
      <c r="A1169" s="5" t="s">
        <v>615</v>
      </c>
      <c r="B1169" s="22" t="s">
        <v>616</v>
      </c>
      <c r="C1169" s="22"/>
      <c r="D1169" s="5" t="s">
        <v>97</v>
      </c>
      <c r="E1169" s="8">
        <v>1</v>
      </c>
      <c r="F1169" s="8">
        <v>129600</v>
      </c>
      <c r="G1169" s="8">
        <v>129600</v>
      </c>
    </row>
    <row r="1170" spans="1:7" ht="24.95" customHeight="1">
      <c r="A1170" s="23" t="s">
        <v>492</v>
      </c>
      <c r="B1170" s="23"/>
      <c r="C1170" s="23"/>
      <c r="D1170" s="23"/>
      <c r="E1170" s="10">
        <f>SUBTOTAL(9,E1169:E1169)</f>
        <v>1</v>
      </c>
      <c r="F1170" s="10" t="s">
        <v>370</v>
      </c>
      <c r="G1170" s="10">
        <f>SUBTOTAL(9,G1169:G1169)</f>
        <v>129600</v>
      </c>
    </row>
    <row r="1171" spans="1:7" ht="99.95" customHeight="1">
      <c r="A1171" s="5" t="s">
        <v>617</v>
      </c>
      <c r="B1171" s="22" t="s">
        <v>618</v>
      </c>
      <c r="C1171" s="22"/>
      <c r="D1171" s="5" t="s">
        <v>97</v>
      </c>
      <c r="E1171" s="8">
        <v>1</v>
      </c>
      <c r="F1171" s="8">
        <v>12403</v>
      </c>
      <c r="G1171" s="8">
        <v>12403</v>
      </c>
    </row>
    <row r="1172" spans="1:7" ht="24.95" customHeight="1">
      <c r="A1172" s="23" t="s">
        <v>492</v>
      </c>
      <c r="B1172" s="23"/>
      <c r="C1172" s="23"/>
      <c r="D1172" s="23"/>
      <c r="E1172" s="10">
        <f>SUBTOTAL(9,E1171:E1171)</f>
        <v>1</v>
      </c>
      <c r="F1172" s="10" t="s">
        <v>370</v>
      </c>
      <c r="G1172" s="10">
        <f>SUBTOTAL(9,G1171:G1171)</f>
        <v>12403</v>
      </c>
    </row>
    <row r="1173" spans="1:7" ht="80.099999999999994" customHeight="1">
      <c r="A1173" s="5" t="s">
        <v>619</v>
      </c>
      <c r="B1173" s="22" t="s">
        <v>620</v>
      </c>
      <c r="C1173" s="22"/>
      <c r="D1173" s="5" t="s">
        <v>97</v>
      </c>
      <c r="E1173" s="8">
        <v>1</v>
      </c>
      <c r="F1173" s="8">
        <v>25000</v>
      </c>
      <c r="G1173" s="8">
        <v>25000</v>
      </c>
    </row>
    <row r="1174" spans="1:7" ht="24.95" customHeight="1">
      <c r="A1174" s="23" t="s">
        <v>492</v>
      </c>
      <c r="B1174" s="23"/>
      <c r="C1174" s="23"/>
      <c r="D1174" s="23"/>
      <c r="E1174" s="10">
        <f>SUBTOTAL(9,E1173:E1173)</f>
        <v>1</v>
      </c>
      <c r="F1174" s="10" t="s">
        <v>370</v>
      </c>
      <c r="G1174" s="10">
        <f>SUBTOTAL(9,G1173:G1173)</f>
        <v>25000</v>
      </c>
    </row>
    <row r="1175" spans="1:7" ht="99.95" customHeight="1">
      <c r="A1175" s="5" t="s">
        <v>621</v>
      </c>
      <c r="B1175" s="22" t="s">
        <v>622</v>
      </c>
      <c r="C1175" s="22"/>
      <c r="D1175" s="5" t="s">
        <v>97</v>
      </c>
      <c r="E1175" s="8">
        <v>1</v>
      </c>
      <c r="F1175" s="8">
        <v>20000</v>
      </c>
      <c r="G1175" s="8">
        <v>20000</v>
      </c>
    </row>
    <row r="1176" spans="1:7" ht="24.95" customHeight="1">
      <c r="A1176" s="23" t="s">
        <v>492</v>
      </c>
      <c r="B1176" s="23"/>
      <c r="C1176" s="23"/>
      <c r="D1176" s="23"/>
      <c r="E1176" s="10">
        <f>SUBTOTAL(9,E1175:E1175)</f>
        <v>1</v>
      </c>
      <c r="F1176" s="10" t="s">
        <v>370</v>
      </c>
      <c r="G1176" s="10">
        <f>SUBTOTAL(9,G1175:G1175)</f>
        <v>20000</v>
      </c>
    </row>
    <row r="1177" spans="1:7" ht="99.95" customHeight="1">
      <c r="A1177" s="5" t="s">
        <v>623</v>
      </c>
      <c r="B1177" s="22" t="s">
        <v>624</v>
      </c>
      <c r="C1177" s="22"/>
      <c r="D1177" s="5" t="s">
        <v>97</v>
      </c>
      <c r="E1177" s="8">
        <v>1</v>
      </c>
      <c r="F1177" s="8">
        <v>20000</v>
      </c>
      <c r="G1177" s="8">
        <v>20000</v>
      </c>
    </row>
    <row r="1178" spans="1:7" ht="24.95" customHeight="1">
      <c r="A1178" s="23" t="s">
        <v>492</v>
      </c>
      <c r="B1178" s="23"/>
      <c r="C1178" s="23"/>
      <c r="D1178" s="23"/>
      <c r="E1178" s="10">
        <f>SUBTOTAL(9,E1177:E1177)</f>
        <v>1</v>
      </c>
      <c r="F1178" s="10" t="s">
        <v>370</v>
      </c>
      <c r="G1178" s="10">
        <f>SUBTOTAL(9,G1177:G1177)</f>
        <v>20000</v>
      </c>
    </row>
    <row r="1179" spans="1:7" ht="120" customHeight="1">
      <c r="A1179" s="5" t="s">
        <v>625</v>
      </c>
      <c r="B1179" s="22" t="s">
        <v>626</v>
      </c>
      <c r="C1179" s="22"/>
      <c r="D1179" s="5" t="s">
        <v>97</v>
      </c>
      <c r="E1179" s="8">
        <v>1</v>
      </c>
      <c r="F1179" s="8">
        <v>20000</v>
      </c>
      <c r="G1179" s="8">
        <v>20000</v>
      </c>
    </row>
    <row r="1180" spans="1:7" ht="24.95" customHeight="1">
      <c r="A1180" s="23" t="s">
        <v>492</v>
      </c>
      <c r="B1180" s="23"/>
      <c r="C1180" s="23"/>
      <c r="D1180" s="23"/>
      <c r="E1180" s="10">
        <f>SUBTOTAL(9,E1179:E1179)</f>
        <v>1</v>
      </c>
      <c r="F1180" s="10" t="s">
        <v>370</v>
      </c>
      <c r="G1180" s="10">
        <f>SUBTOTAL(9,G1179:G1179)</f>
        <v>20000</v>
      </c>
    </row>
    <row r="1181" spans="1:7" ht="140.1" customHeight="1">
      <c r="A1181" s="5" t="s">
        <v>627</v>
      </c>
      <c r="B1181" s="22" t="s">
        <v>628</v>
      </c>
      <c r="C1181" s="22"/>
      <c r="D1181" s="5" t="s">
        <v>97</v>
      </c>
      <c r="E1181" s="8">
        <v>1</v>
      </c>
      <c r="F1181" s="8">
        <v>10000</v>
      </c>
      <c r="G1181" s="8">
        <v>10000</v>
      </c>
    </row>
    <row r="1182" spans="1:7" ht="24.95" customHeight="1">
      <c r="A1182" s="23" t="s">
        <v>492</v>
      </c>
      <c r="B1182" s="23"/>
      <c r="C1182" s="23"/>
      <c r="D1182" s="23"/>
      <c r="E1182" s="10">
        <f>SUBTOTAL(9,E1181:E1181)</f>
        <v>1</v>
      </c>
      <c r="F1182" s="10" t="s">
        <v>370</v>
      </c>
      <c r="G1182" s="10">
        <f>SUBTOTAL(9,G1181:G1181)</f>
        <v>10000</v>
      </c>
    </row>
    <row r="1183" spans="1:7" ht="120" customHeight="1">
      <c r="A1183" s="5" t="s">
        <v>629</v>
      </c>
      <c r="B1183" s="22" t="s">
        <v>630</v>
      </c>
      <c r="C1183" s="22"/>
      <c r="D1183" s="5" t="s">
        <v>97</v>
      </c>
      <c r="E1183" s="8">
        <v>1</v>
      </c>
      <c r="F1183" s="8">
        <v>2600</v>
      </c>
      <c r="G1183" s="8">
        <v>2600</v>
      </c>
    </row>
    <row r="1184" spans="1:7" ht="24.95" customHeight="1">
      <c r="A1184" s="23" t="s">
        <v>492</v>
      </c>
      <c r="B1184" s="23"/>
      <c r="C1184" s="23"/>
      <c r="D1184" s="23"/>
      <c r="E1184" s="10">
        <f>SUBTOTAL(9,E1183:E1183)</f>
        <v>1</v>
      </c>
      <c r="F1184" s="10" t="s">
        <v>370</v>
      </c>
      <c r="G1184" s="10">
        <f>SUBTOTAL(9,G1183:G1183)</f>
        <v>2600</v>
      </c>
    </row>
    <row r="1185" spans="1:7" ht="120" customHeight="1">
      <c r="A1185" s="5" t="s">
        <v>631</v>
      </c>
      <c r="B1185" s="22" t="s">
        <v>632</v>
      </c>
      <c r="C1185" s="22"/>
      <c r="D1185" s="5" t="s">
        <v>97</v>
      </c>
      <c r="E1185" s="8">
        <v>1</v>
      </c>
      <c r="F1185" s="8">
        <v>3600</v>
      </c>
      <c r="G1185" s="8">
        <v>3600</v>
      </c>
    </row>
    <row r="1186" spans="1:7" ht="24.95" customHeight="1">
      <c r="A1186" s="23" t="s">
        <v>492</v>
      </c>
      <c r="B1186" s="23"/>
      <c r="C1186" s="23"/>
      <c r="D1186" s="23"/>
      <c r="E1186" s="10">
        <f>SUBTOTAL(9,E1185:E1185)</f>
        <v>1</v>
      </c>
      <c r="F1186" s="10" t="s">
        <v>370</v>
      </c>
      <c r="G1186" s="10">
        <f>SUBTOTAL(9,G1185:G1185)</f>
        <v>3600</v>
      </c>
    </row>
    <row r="1187" spans="1:7" ht="99.95" customHeight="1">
      <c r="A1187" s="5" t="s">
        <v>633</v>
      </c>
      <c r="B1187" s="22" t="s">
        <v>634</v>
      </c>
      <c r="C1187" s="22"/>
      <c r="D1187" s="5" t="s">
        <v>97</v>
      </c>
      <c r="E1187" s="8">
        <v>1</v>
      </c>
      <c r="F1187" s="8">
        <v>20000</v>
      </c>
      <c r="G1187" s="8">
        <v>20000</v>
      </c>
    </row>
    <row r="1188" spans="1:7" ht="24.95" customHeight="1">
      <c r="A1188" s="23" t="s">
        <v>492</v>
      </c>
      <c r="B1188" s="23"/>
      <c r="C1188" s="23"/>
      <c r="D1188" s="23"/>
      <c r="E1188" s="10">
        <f>SUBTOTAL(9,E1187:E1187)</f>
        <v>1</v>
      </c>
      <c r="F1188" s="10" t="s">
        <v>370</v>
      </c>
      <c r="G1188" s="10">
        <f>SUBTOTAL(9,G1187:G1187)</f>
        <v>20000</v>
      </c>
    </row>
    <row r="1189" spans="1:7" ht="99.95" customHeight="1">
      <c r="A1189" s="5" t="s">
        <v>635</v>
      </c>
      <c r="B1189" s="22" t="s">
        <v>636</v>
      </c>
      <c r="C1189" s="22"/>
      <c r="D1189" s="5" t="s">
        <v>97</v>
      </c>
      <c r="E1189" s="8">
        <v>1</v>
      </c>
      <c r="F1189" s="8">
        <v>9000</v>
      </c>
      <c r="G1189" s="8">
        <v>9000</v>
      </c>
    </row>
    <row r="1190" spans="1:7" ht="24.95" customHeight="1">
      <c r="A1190" s="23" t="s">
        <v>492</v>
      </c>
      <c r="B1190" s="23"/>
      <c r="C1190" s="23"/>
      <c r="D1190" s="23"/>
      <c r="E1190" s="10">
        <f>SUBTOTAL(9,E1189:E1189)</f>
        <v>1</v>
      </c>
      <c r="F1190" s="10" t="s">
        <v>370</v>
      </c>
      <c r="G1190" s="10">
        <f>SUBTOTAL(9,G1189:G1189)</f>
        <v>9000</v>
      </c>
    </row>
    <row r="1191" spans="1:7" ht="140.1" customHeight="1">
      <c r="A1191" s="5" t="s">
        <v>637</v>
      </c>
      <c r="B1191" s="22" t="s">
        <v>638</v>
      </c>
      <c r="C1191" s="22"/>
      <c r="D1191" s="5" t="s">
        <v>97</v>
      </c>
      <c r="E1191" s="8">
        <v>1</v>
      </c>
      <c r="F1191" s="8">
        <v>4500</v>
      </c>
      <c r="G1191" s="8">
        <v>4500</v>
      </c>
    </row>
    <row r="1192" spans="1:7" ht="24.95" customHeight="1">
      <c r="A1192" s="23" t="s">
        <v>492</v>
      </c>
      <c r="B1192" s="23"/>
      <c r="C1192" s="23"/>
      <c r="D1192" s="23"/>
      <c r="E1192" s="10">
        <f>SUBTOTAL(9,E1191:E1191)</f>
        <v>1</v>
      </c>
      <c r="F1192" s="10" t="s">
        <v>370</v>
      </c>
      <c r="G1192" s="10">
        <f>SUBTOTAL(9,G1191:G1191)</f>
        <v>4500</v>
      </c>
    </row>
    <row r="1193" spans="1:7" ht="99.95" customHeight="1">
      <c r="A1193" s="5" t="s">
        <v>639</v>
      </c>
      <c r="B1193" s="22" t="s">
        <v>640</v>
      </c>
      <c r="C1193" s="22"/>
      <c r="D1193" s="5" t="s">
        <v>97</v>
      </c>
      <c r="E1193" s="8">
        <v>1</v>
      </c>
      <c r="F1193" s="8">
        <v>10500</v>
      </c>
      <c r="G1193" s="8">
        <v>10500</v>
      </c>
    </row>
    <row r="1194" spans="1:7" ht="24.95" customHeight="1">
      <c r="A1194" s="23" t="s">
        <v>492</v>
      </c>
      <c r="B1194" s="23"/>
      <c r="C1194" s="23"/>
      <c r="D1194" s="23"/>
      <c r="E1194" s="10">
        <f>SUBTOTAL(9,E1193:E1193)</f>
        <v>1</v>
      </c>
      <c r="F1194" s="10" t="s">
        <v>370</v>
      </c>
      <c r="G1194" s="10">
        <f>SUBTOTAL(9,G1193:G1193)</f>
        <v>10500</v>
      </c>
    </row>
    <row r="1195" spans="1:7" ht="60" customHeight="1">
      <c r="A1195" s="5" t="s">
        <v>641</v>
      </c>
      <c r="B1195" s="22" t="s">
        <v>642</v>
      </c>
      <c r="C1195" s="22"/>
      <c r="D1195" s="5" t="s">
        <v>97</v>
      </c>
      <c r="E1195" s="8">
        <v>1</v>
      </c>
      <c r="F1195" s="8">
        <v>79950</v>
      </c>
      <c r="G1195" s="8">
        <v>79950</v>
      </c>
    </row>
    <row r="1196" spans="1:7" ht="24.95" customHeight="1">
      <c r="A1196" s="23" t="s">
        <v>492</v>
      </c>
      <c r="B1196" s="23"/>
      <c r="C1196" s="23"/>
      <c r="D1196" s="23"/>
      <c r="E1196" s="10">
        <f>SUBTOTAL(9,E1195:E1195)</f>
        <v>1</v>
      </c>
      <c r="F1196" s="10" t="s">
        <v>370</v>
      </c>
      <c r="G1196" s="10">
        <f>SUBTOTAL(9,G1195:G1195)</f>
        <v>79950</v>
      </c>
    </row>
    <row r="1197" spans="1:7" ht="99.95" customHeight="1">
      <c r="A1197" s="5" t="s">
        <v>643</v>
      </c>
      <c r="B1197" s="22" t="s">
        <v>644</v>
      </c>
      <c r="C1197" s="22"/>
      <c r="D1197" s="5" t="s">
        <v>97</v>
      </c>
      <c r="E1197" s="8">
        <v>1</v>
      </c>
      <c r="F1197" s="8">
        <v>270250</v>
      </c>
      <c r="G1197" s="8">
        <v>270250</v>
      </c>
    </row>
    <row r="1198" spans="1:7" ht="24.95" customHeight="1">
      <c r="A1198" s="23" t="s">
        <v>492</v>
      </c>
      <c r="B1198" s="23"/>
      <c r="C1198" s="23"/>
      <c r="D1198" s="23"/>
      <c r="E1198" s="10">
        <f>SUBTOTAL(9,E1197:E1197)</f>
        <v>1</v>
      </c>
      <c r="F1198" s="10" t="s">
        <v>370</v>
      </c>
      <c r="G1198" s="10">
        <f>SUBTOTAL(9,G1197:G1197)</f>
        <v>270250</v>
      </c>
    </row>
    <row r="1199" spans="1:7" ht="99.95" customHeight="1">
      <c r="A1199" s="5" t="s">
        <v>645</v>
      </c>
      <c r="B1199" s="22" t="s">
        <v>646</v>
      </c>
      <c r="C1199" s="22"/>
      <c r="D1199" s="5" t="s">
        <v>97</v>
      </c>
      <c r="E1199" s="8">
        <v>1</v>
      </c>
      <c r="F1199" s="8">
        <v>64000</v>
      </c>
      <c r="G1199" s="8">
        <v>64000</v>
      </c>
    </row>
    <row r="1200" spans="1:7" ht="24.95" customHeight="1">
      <c r="A1200" s="23" t="s">
        <v>492</v>
      </c>
      <c r="B1200" s="23"/>
      <c r="C1200" s="23"/>
      <c r="D1200" s="23"/>
      <c r="E1200" s="10">
        <f>SUBTOTAL(9,E1199:E1199)</f>
        <v>1</v>
      </c>
      <c r="F1200" s="10" t="s">
        <v>370</v>
      </c>
      <c r="G1200" s="10">
        <f>SUBTOTAL(9,G1199:G1199)</f>
        <v>64000</v>
      </c>
    </row>
    <row r="1201" spans="1:7" ht="80.099999999999994" customHeight="1">
      <c r="A1201" s="5" t="s">
        <v>647</v>
      </c>
      <c r="B1201" s="22" t="s">
        <v>648</v>
      </c>
      <c r="C1201" s="22"/>
      <c r="D1201" s="5" t="s">
        <v>97</v>
      </c>
      <c r="E1201" s="8">
        <v>1</v>
      </c>
      <c r="F1201" s="8">
        <v>50000</v>
      </c>
      <c r="G1201" s="8">
        <v>50000</v>
      </c>
    </row>
    <row r="1202" spans="1:7" ht="24.95" customHeight="1">
      <c r="A1202" s="23" t="s">
        <v>492</v>
      </c>
      <c r="B1202" s="23"/>
      <c r="C1202" s="23"/>
      <c r="D1202" s="23"/>
      <c r="E1202" s="10">
        <f>SUBTOTAL(9,E1201:E1201)</f>
        <v>1</v>
      </c>
      <c r="F1202" s="10" t="s">
        <v>370</v>
      </c>
      <c r="G1202" s="10">
        <f>SUBTOTAL(9,G1201:G1201)</f>
        <v>50000</v>
      </c>
    </row>
    <row r="1203" spans="1:7" ht="80.099999999999994" customHeight="1">
      <c r="A1203" s="5" t="s">
        <v>649</v>
      </c>
      <c r="B1203" s="22" t="s">
        <v>650</v>
      </c>
      <c r="C1203" s="22"/>
      <c r="D1203" s="5" t="s">
        <v>97</v>
      </c>
      <c r="E1203" s="8">
        <v>1</v>
      </c>
      <c r="F1203" s="8">
        <v>14400</v>
      </c>
      <c r="G1203" s="8">
        <v>14400</v>
      </c>
    </row>
    <row r="1204" spans="1:7" ht="24.95" customHeight="1">
      <c r="A1204" s="23" t="s">
        <v>492</v>
      </c>
      <c r="B1204" s="23"/>
      <c r="C1204" s="23"/>
      <c r="D1204" s="23"/>
      <c r="E1204" s="10">
        <f>SUBTOTAL(9,E1203:E1203)</f>
        <v>1</v>
      </c>
      <c r="F1204" s="10" t="s">
        <v>370</v>
      </c>
      <c r="G1204" s="10">
        <f>SUBTOTAL(9,G1203:G1203)</f>
        <v>14400</v>
      </c>
    </row>
    <row r="1205" spans="1:7" ht="159.94999999999999" customHeight="1">
      <c r="A1205" s="5" t="s">
        <v>651</v>
      </c>
      <c r="B1205" s="22" t="s">
        <v>652</v>
      </c>
      <c r="C1205" s="22"/>
      <c r="D1205" s="5" t="s">
        <v>97</v>
      </c>
      <c r="E1205" s="8">
        <v>6928</v>
      </c>
      <c r="F1205" s="8">
        <v>1000</v>
      </c>
      <c r="G1205" s="8">
        <v>6928000</v>
      </c>
    </row>
    <row r="1206" spans="1:7" ht="24.95" customHeight="1">
      <c r="A1206" s="23" t="s">
        <v>492</v>
      </c>
      <c r="B1206" s="23"/>
      <c r="C1206" s="23"/>
      <c r="D1206" s="23"/>
      <c r="E1206" s="10">
        <f>SUBTOTAL(9,E1205:E1205)</f>
        <v>6928</v>
      </c>
      <c r="F1206" s="10" t="s">
        <v>370</v>
      </c>
      <c r="G1206" s="10">
        <f>SUBTOTAL(9,G1205:G1205)</f>
        <v>6928000</v>
      </c>
    </row>
    <row r="1207" spans="1:7" ht="140.1" customHeight="1">
      <c r="A1207" s="5" t="s">
        <v>653</v>
      </c>
      <c r="B1207" s="22" t="s">
        <v>654</v>
      </c>
      <c r="C1207" s="22"/>
      <c r="D1207" s="5" t="s">
        <v>97</v>
      </c>
      <c r="E1207" s="8">
        <v>5076</v>
      </c>
      <c r="F1207" s="8">
        <v>1000</v>
      </c>
      <c r="G1207" s="8">
        <v>5076000</v>
      </c>
    </row>
    <row r="1208" spans="1:7" ht="24.95" customHeight="1">
      <c r="A1208" s="23" t="s">
        <v>492</v>
      </c>
      <c r="B1208" s="23"/>
      <c r="C1208" s="23"/>
      <c r="D1208" s="23"/>
      <c r="E1208" s="10">
        <f>SUBTOTAL(9,E1207:E1207)</f>
        <v>5076</v>
      </c>
      <c r="F1208" s="10" t="s">
        <v>370</v>
      </c>
      <c r="G1208" s="10">
        <f>SUBTOTAL(9,G1207:G1207)</f>
        <v>5076000</v>
      </c>
    </row>
    <row r="1209" spans="1:7" ht="140.1" customHeight="1">
      <c r="A1209" s="5" t="s">
        <v>229</v>
      </c>
      <c r="B1209" s="22" t="s">
        <v>655</v>
      </c>
      <c r="C1209" s="22"/>
      <c r="D1209" s="5" t="s">
        <v>97</v>
      </c>
      <c r="E1209" s="8">
        <v>3666</v>
      </c>
      <c r="F1209" s="8">
        <v>1000</v>
      </c>
      <c r="G1209" s="8">
        <v>3666000</v>
      </c>
    </row>
    <row r="1210" spans="1:7" ht="24.95" customHeight="1">
      <c r="A1210" s="23" t="s">
        <v>492</v>
      </c>
      <c r="B1210" s="23"/>
      <c r="C1210" s="23"/>
      <c r="D1210" s="23"/>
      <c r="E1210" s="10">
        <f>SUBTOTAL(9,E1209:E1209)</f>
        <v>3666</v>
      </c>
      <c r="F1210" s="10" t="s">
        <v>370</v>
      </c>
      <c r="G1210" s="10">
        <f>SUBTOTAL(9,G1209:G1209)</f>
        <v>3666000</v>
      </c>
    </row>
    <row r="1211" spans="1:7" ht="159.94999999999999" customHeight="1">
      <c r="A1211" s="5" t="s">
        <v>656</v>
      </c>
      <c r="B1211" s="22" t="s">
        <v>657</v>
      </c>
      <c r="C1211" s="22"/>
      <c r="D1211" s="5" t="s">
        <v>97</v>
      </c>
      <c r="E1211" s="8">
        <v>1032</v>
      </c>
      <c r="F1211" s="8">
        <v>1000</v>
      </c>
      <c r="G1211" s="8">
        <v>1032000</v>
      </c>
    </row>
    <row r="1212" spans="1:7" ht="24.95" customHeight="1">
      <c r="A1212" s="23" t="s">
        <v>492</v>
      </c>
      <c r="B1212" s="23"/>
      <c r="C1212" s="23"/>
      <c r="D1212" s="23"/>
      <c r="E1212" s="10">
        <f>SUBTOTAL(9,E1211:E1211)</f>
        <v>1032</v>
      </c>
      <c r="F1212" s="10" t="s">
        <v>370</v>
      </c>
      <c r="G1212" s="10">
        <f>SUBTOTAL(9,G1211:G1211)</f>
        <v>1032000</v>
      </c>
    </row>
    <row r="1213" spans="1:7" ht="140.1" customHeight="1">
      <c r="A1213" s="5" t="s">
        <v>658</v>
      </c>
      <c r="B1213" s="22" t="s">
        <v>659</v>
      </c>
      <c r="C1213" s="22"/>
      <c r="D1213" s="5" t="s">
        <v>97</v>
      </c>
      <c r="E1213" s="8">
        <v>920</v>
      </c>
      <c r="F1213" s="8">
        <v>1000</v>
      </c>
      <c r="G1213" s="8">
        <v>920000</v>
      </c>
    </row>
    <row r="1214" spans="1:7" ht="24.95" customHeight="1">
      <c r="A1214" s="23" t="s">
        <v>492</v>
      </c>
      <c r="B1214" s="23"/>
      <c r="C1214" s="23"/>
      <c r="D1214" s="23"/>
      <c r="E1214" s="10">
        <f>SUBTOTAL(9,E1213:E1213)</f>
        <v>920</v>
      </c>
      <c r="F1214" s="10" t="s">
        <v>370</v>
      </c>
      <c r="G1214" s="10">
        <f>SUBTOTAL(9,G1213:G1213)</f>
        <v>920000</v>
      </c>
    </row>
    <row r="1215" spans="1:7" ht="120" customHeight="1">
      <c r="A1215" s="5" t="s">
        <v>660</v>
      </c>
      <c r="B1215" s="22" t="s">
        <v>661</v>
      </c>
      <c r="C1215" s="22"/>
      <c r="D1215" s="5" t="s">
        <v>97</v>
      </c>
      <c r="E1215" s="8">
        <v>1100</v>
      </c>
      <c r="F1215" s="8">
        <v>1000</v>
      </c>
      <c r="G1215" s="8">
        <v>1100000</v>
      </c>
    </row>
    <row r="1216" spans="1:7" ht="24.95" customHeight="1">
      <c r="A1216" s="23" t="s">
        <v>492</v>
      </c>
      <c r="B1216" s="23"/>
      <c r="C1216" s="23"/>
      <c r="D1216" s="23"/>
      <c r="E1216" s="10">
        <f>SUBTOTAL(9,E1215:E1215)</f>
        <v>1100</v>
      </c>
      <c r="F1216" s="10" t="s">
        <v>370</v>
      </c>
      <c r="G1216" s="10">
        <f>SUBTOTAL(9,G1215:G1215)</f>
        <v>1100000</v>
      </c>
    </row>
    <row r="1217" spans="1:7" ht="120" customHeight="1">
      <c r="A1217" s="5" t="s">
        <v>662</v>
      </c>
      <c r="B1217" s="22" t="s">
        <v>663</v>
      </c>
      <c r="C1217" s="22"/>
      <c r="D1217" s="5" t="s">
        <v>97</v>
      </c>
      <c r="E1217" s="8">
        <v>1320</v>
      </c>
      <c r="F1217" s="8">
        <v>1000</v>
      </c>
      <c r="G1217" s="8">
        <v>1320000</v>
      </c>
    </row>
    <row r="1218" spans="1:7" ht="24.95" customHeight="1">
      <c r="A1218" s="23" t="s">
        <v>492</v>
      </c>
      <c r="B1218" s="23"/>
      <c r="C1218" s="23"/>
      <c r="D1218" s="23"/>
      <c r="E1218" s="10">
        <f>SUBTOTAL(9,E1217:E1217)</f>
        <v>1320</v>
      </c>
      <c r="F1218" s="10" t="s">
        <v>370</v>
      </c>
      <c r="G1218" s="10">
        <f>SUBTOTAL(9,G1217:G1217)</f>
        <v>1320000</v>
      </c>
    </row>
    <row r="1219" spans="1:7" ht="140.1" customHeight="1">
      <c r="A1219" s="5" t="s">
        <v>664</v>
      </c>
      <c r="B1219" s="22" t="s">
        <v>665</v>
      </c>
      <c r="C1219" s="22"/>
      <c r="D1219" s="5" t="s">
        <v>97</v>
      </c>
      <c r="E1219" s="8">
        <v>400</v>
      </c>
      <c r="F1219" s="8">
        <v>1000</v>
      </c>
      <c r="G1219" s="8">
        <v>400000</v>
      </c>
    </row>
    <row r="1220" spans="1:7" ht="24.95" customHeight="1">
      <c r="A1220" s="23" t="s">
        <v>492</v>
      </c>
      <c r="B1220" s="23"/>
      <c r="C1220" s="23"/>
      <c r="D1220" s="23"/>
      <c r="E1220" s="10">
        <f>SUBTOTAL(9,E1219:E1219)</f>
        <v>400</v>
      </c>
      <c r="F1220" s="10" t="s">
        <v>370</v>
      </c>
      <c r="G1220" s="10">
        <f>SUBTOTAL(9,G1219:G1219)</f>
        <v>400000</v>
      </c>
    </row>
    <row r="1221" spans="1:7" ht="140.1" customHeight="1">
      <c r="A1221" s="5" t="s">
        <v>666</v>
      </c>
      <c r="B1221" s="22" t="s">
        <v>667</v>
      </c>
      <c r="C1221" s="22"/>
      <c r="D1221" s="5" t="s">
        <v>97</v>
      </c>
      <c r="E1221" s="8">
        <v>480</v>
      </c>
      <c r="F1221" s="8">
        <v>1000</v>
      </c>
      <c r="G1221" s="8">
        <v>480000</v>
      </c>
    </row>
    <row r="1222" spans="1:7" ht="24.95" customHeight="1">
      <c r="A1222" s="23" t="s">
        <v>492</v>
      </c>
      <c r="B1222" s="23"/>
      <c r="C1222" s="23"/>
      <c r="D1222" s="23"/>
      <c r="E1222" s="10">
        <f>SUBTOTAL(9,E1221:E1221)</f>
        <v>480</v>
      </c>
      <c r="F1222" s="10" t="s">
        <v>370</v>
      </c>
      <c r="G1222" s="10">
        <f>SUBTOTAL(9,G1221:G1221)</f>
        <v>480000</v>
      </c>
    </row>
    <row r="1223" spans="1:7" ht="140.1" customHeight="1">
      <c r="A1223" s="5" t="s">
        <v>668</v>
      </c>
      <c r="B1223" s="22" t="s">
        <v>669</v>
      </c>
      <c r="C1223" s="22"/>
      <c r="D1223" s="5" t="s">
        <v>97</v>
      </c>
      <c r="E1223" s="8">
        <v>400</v>
      </c>
      <c r="F1223" s="8">
        <v>1000</v>
      </c>
      <c r="G1223" s="8">
        <v>400000</v>
      </c>
    </row>
    <row r="1224" spans="1:7" ht="24.95" customHeight="1">
      <c r="A1224" s="23" t="s">
        <v>492</v>
      </c>
      <c r="B1224" s="23"/>
      <c r="C1224" s="23"/>
      <c r="D1224" s="23"/>
      <c r="E1224" s="10">
        <f>SUBTOTAL(9,E1223:E1223)</f>
        <v>400</v>
      </c>
      <c r="F1224" s="10" t="s">
        <v>370</v>
      </c>
      <c r="G1224" s="10">
        <f>SUBTOTAL(9,G1223:G1223)</f>
        <v>400000</v>
      </c>
    </row>
    <row r="1225" spans="1:7" ht="140.1" customHeight="1">
      <c r="A1225" s="5" t="s">
        <v>670</v>
      </c>
      <c r="B1225" s="22" t="s">
        <v>671</v>
      </c>
      <c r="C1225" s="22"/>
      <c r="D1225" s="5" t="s">
        <v>97</v>
      </c>
      <c r="E1225" s="8">
        <v>480</v>
      </c>
      <c r="F1225" s="8">
        <v>1000</v>
      </c>
      <c r="G1225" s="8">
        <v>480000</v>
      </c>
    </row>
    <row r="1226" spans="1:7" ht="24.95" customHeight="1">
      <c r="A1226" s="23" t="s">
        <v>492</v>
      </c>
      <c r="B1226" s="23"/>
      <c r="C1226" s="23"/>
      <c r="D1226" s="23"/>
      <c r="E1226" s="10">
        <f>SUBTOTAL(9,E1225:E1225)</f>
        <v>480</v>
      </c>
      <c r="F1226" s="10" t="s">
        <v>370</v>
      </c>
      <c r="G1226" s="10">
        <f>SUBTOTAL(9,G1225:G1225)</f>
        <v>480000</v>
      </c>
    </row>
    <row r="1227" spans="1:7" ht="140.1" customHeight="1">
      <c r="A1227" s="5" t="s">
        <v>672</v>
      </c>
      <c r="B1227" s="22" t="s">
        <v>673</v>
      </c>
      <c r="C1227" s="22"/>
      <c r="D1227" s="5" t="s">
        <v>97</v>
      </c>
      <c r="E1227" s="8">
        <v>420</v>
      </c>
      <c r="F1227" s="8">
        <v>1000</v>
      </c>
      <c r="G1227" s="8">
        <v>420000</v>
      </c>
    </row>
    <row r="1228" spans="1:7" ht="24.95" customHeight="1">
      <c r="A1228" s="23" t="s">
        <v>492</v>
      </c>
      <c r="B1228" s="23"/>
      <c r="C1228" s="23"/>
      <c r="D1228" s="23"/>
      <c r="E1228" s="10">
        <f>SUBTOTAL(9,E1227:E1227)</f>
        <v>420</v>
      </c>
      <c r="F1228" s="10" t="s">
        <v>370</v>
      </c>
      <c r="G1228" s="10">
        <f>SUBTOTAL(9,G1227:G1227)</f>
        <v>420000</v>
      </c>
    </row>
    <row r="1229" spans="1:7" ht="140.1" customHeight="1">
      <c r="A1229" s="5" t="s">
        <v>674</v>
      </c>
      <c r="B1229" s="22" t="s">
        <v>675</v>
      </c>
      <c r="C1229" s="22"/>
      <c r="D1229" s="5" t="s">
        <v>97</v>
      </c>
      <c r="E1229" s="8">
        <v>350</v>
      </c>
      <c r="F1229" s="8">
        <v>1000</v>
      </c>
      <c r="G1229" s="8">
        <v>350000</v>
      </c>
    </row>
    <row r="1230" spans="1:7" ht="24.95" customHeight="1">
      <c r="A1230" s="23" t="s">
        <v>492</v>
      </c>
      <c r="B1230" s="23"/>
      <c r="C1230" s="23"/>
      <c r="D1230" s="23"/>
      <c r="E1230" s="10">
        <f>SUBTOTAL(9,E1229:E1229)</f>
        <v>350</v>
      </c>
      <c r="F1230" s="10" t="s">
        <v>370</v>
      </c>
      <c r="G1230" s="10">
        <f>SUBTOTAL(9,G1229:G1229)</f>
        <v>350000</v>
      </c>
    </row>
    <row r="1231" spans="1:7" ht="140.1" customHeight="1">
      <c r="A1231" s="5" t="s">
        <v>123</v>
      </c>
      <c r="B1231" s="22" t="s">
        <v>676</v>
      </c>
      <c r="C1231" s="22"/>
      <c r="D1231" s="5" t="s">
        <v>97</v>
      </c>
      <c r="E1231" s="8">
        <v>6928</v>
      </c>
      <c r="F1231" s="8">
        <v>600</v>
      </c>
      <c r="G1231" s="8">
        <v>4156800</v>
      </c>
    </row>
    <row r="1232" spans="1:7" ht="24.95" customHeight="1">
      <c r="A1232" s="23" t="s">
        <v>492</v>
      </c>
      <c r="B1232" s="23"/>
      <c r="C1232" s="23"/>
      <c r="D1232" s="23"/>
      <c r="E1232" s="10">
        <f>SUBTOTAL(9,E1231:E1231)</f>
        <v>6928</v>
      </c>
      <c r="F1232" s="10" t="s">
        <v>370</v>
      </c>
      <c r="G1232" s="10">
        <f>SUBTOTAL(9,G1231:G1231)</f>
        <v>4156800</v>
      </c>
    </row>
    <row r="1233" spans="1:7" ht="120" customHeight="1">
      <c r="A1233" s="5" t="s">
        <v>128</v>
      </c>
      <c r="B1233" s="22" t="s">
        <v>677</v>
      </c>
      <c r="C1233" s="22"/>
      <c r="D1233" s="5" t="s">
        <v>97</v>
      </c>
      <c r="E1233" s="8">
        <v>8742</v>
      </c>
      <c r="F1233" s="8">
        <v>600</v>
      </c>
      <c r="G1233" s="8">
        <v>5245200</v>
      </c>
    </row>
    <row r="1234" spans="1:7" ht="24.95" customHeight="1">
      <c r="A1234" s="23" t="s">
        <v>492</v>
      </c>
      <c r="B1234" s="23"/>
      <c r="C1234" s="23"/>
      <c r="D1234" s="23"/>
      <c r="E1234" s="10">
        <f>SUBTOTAL(9,E1233:E1233)</f>
        <v>8742</v>
      </c>
      <c r="F1234" s="10" t="s">
        <v>370</v>
      </c>
      <c r="G1234" s="10">
        <f>SUBTOTAL(9,G1233:G1233)</f>
        <v>5245200</v>
      </c>
    </row>
    <row r="1235" spans="1:7" ht="120" customHeight="1">
      <c r="A1235" s="5" t="s">
        <v>143</v>
      </c>
      <c r="B1235" s="22" t="s">
        <v>678</v>
      </c>
      <c r="C1235" s="22"/>
      <c r="D1235" s="5" t="s">
        <v>97</v>
      </c>
      <c r="E1235" s="8">
        <v>1952</v>
      </c>
      <c r="F1235" s="8">
        <v>600</v>
      </c>
      <c r="G1235" s="8">
        <v>1171200</v>
      </c>
    </row>
    <row r="1236" spans="1:7" ht="24.95" customHeight="1">
      <c r="A1236" s="23" t="s">
        <v>492</v>
      </c>
      <c r="B1236" s="23"/>
      <c r="C1236" s="23"/>
      <c r="D1236" s="23"/>
      <c r="E1236" s="10">
        <f>SUBTOTAL(9,E1235:E1235)</f>
        <v>1952</v>
      </c>
      <c r="F1236" s="10" t="s">
        <v>370</v>
      </c>
      <c r="G1236" s="10">
        <f>SUBTOTAL(9,G1235:G1235)</f>
        <v>1171200</v>
      </c>
    </row>
    <row r="1237" spans="1:7" ht="99.95" customHeight="1">
      <c r="A1237" s="5" t="s">
        <v>679</v>
      </c>
      <c r="B1237" s="22" t="s">
        <v>680</v>
      </c>
      <c r="C1237" s="22"/>
      <c r="D1237" s="5" t="s">
        <v>97</v>
      </c>
      <c r="E1237" s="8">
        <v>329</v>
      </c>
      <c r="F1237" s="8">
        <v>600</v>
      </c>
      <c r="G1237" s="8">
        <v>197400</v>
      </c>
    </row>
    <row r="1238" spans="1:7" ht="24.95" customHeight="1">
      <c r="A1238" s="23" t="s">
        <v>492</v>
      </c>
      <c r="B1238" s="23"/>
      <c r="C1238" s="23"/>
      <c r="D1238" s="23"/>
      <c r="E1238" s="10">
        <f>SUBTOTAL(9,E1237:E1237)</f>
        <v>329</v>
      </c>
      <c r="F1238" s="10" t="s">
        <v>370</v>
      </c>
      <c r="G1238" s="10">
        <f>SUBTOTAL(9,G1237:G1237)</f>
        <v>197400</v>
      </c>
    </row>
    <row r="1239" spans="1:7" ht="120" customHeight="1">
      <c r="A1239" s="5" t="s">
        <v>681</v>
      </c>
      <c r="B1239" s="22" t="s">
        <v>682</v>
      </c>
      <c r="C1239" s="22"/>
      <c r="D1239" s="5" t="s">
        <v>97</v>
      </c>
      <c r="E1239" s="8">
        <v>232</v>
      </c>
      <c r="F1239" s="8">
        <v>600</v>
      </c>
      <c r="G1239" s="8">
        <v>139200</v>
      </c>
    </row>
    <row r="1240" spans="1:7" ht="24.95" customHeight="1">
      <c r="A1240" s="23" t="s">
        <v>492</v>
      </c>
      <c r="B1240" s="23"/>
      <c r="C1240" s="23"/>
      <c r="D1240" s="23"/>
      <c r="E1240" s="10">
        <f>SUBTOTAL(9,E1239:E1239)</f>
        <v>232</v>
      </c>
      <c r="F1240" s="10" t="s">
        <v>370</v>
      </c>
      <c r="G1240" s="10">
        <f>SUBTOTAL(9,G1239:G1239)</f>
        <v>139200</v>
      </c>
    </row>
    <row r="1241" spans="1:7" ht="120" customHeight="1">
      <c r="A1241" s="5" t="s">
        <v>683</v>
      </c>
      <c r="B1241" s="22" t="s">
        <v>684</v>
      </c>
      <c r="C1241" s="22"/>
      <c r="D1241" s="5" t="s">
        <v>97</v>
      </c>
      <c r="E1241" s="8">
        <v>1</v>
      </c>
      <c r="F1241" s="8">
        <v>118200</v>
      </c>
      <c r="G1241" s="8">
        <v>118200</v>
      </c>
    </row>
    <row r="1242" spans="1:7" ht="24.95" customHeight="1">
      <c r="A1242" s="23" t="s">
        <v>492</v>
      </c>
      <c r="B1242" s="23"/>
      <c r="C1242" s="23"/>
      <c r="D1242" s="23"/>
      <c r="E1242" s="10">
        <f>SUBTOTAL(9,E1241:E1241)</f>
        <v>1</v>
      </c>
      <c r="F1242" s="10" t="s">
        <v>370</v>
      </c>
      <c r="G1242" s="10">
        <f>SUBTOTAL(9,G1241:G1241)</f>
        <v>118200</v>
      </c>
    </row>
    <row r="1243" spans="1:7" ht="99.95" customHeight="1">
      <c r="A1243" s="5" t="s">
        <v>685</v>
      </c>
      <c r="B1243" s="22" t="s">
        <v>686</v>
      </c>
      <c r="C1243" s="22"/>
      <c r="D1243" s="5" t="s">
        <v>97</v>
      </c>
      <c r="E1243" s="8">
        <v>1</v>
      </c>
      <c r="F1243" s="8">
        <v>240800</v>
      </c>
      <c r="G1243" s="8">
        <v>240800</v>
      </c>
    </row>
    <row r="1244" spans="1:7" ht="24.95" customHeight="1">
      <c r="A1244" s="23" t="s">
        <v>492</v>
      </c>
      <c r="B1244" s="23"/>
      <c r="C1244" s="23"/>
      <c r="D1244" s="23"/>
      <c r="E1244" s="10">
        <f>SUBTOTAL(9,E1243:E1243)</f>
        <v>1</v>
      </c>
      <c r="F1244" s="10" t="s">
        <v>370</v>
      </c>
      <c r="G1244" s="10">
        <f>SUBTOTAL(9,G1243:G1243)</f>
        <v>240800</v>
      </c>
    </row>
    <row r="1245" spans="1:7" ht="99.95" customHeight="1">
      <c r="A1245" s="5" t="s">
        <v>687</v>
      </c>
      <c r="B1245" s="22" t="s">
        <v>688</v>
      </c>
      <c r="C1245" s="22"/>
      <c r="D1245" s="5" t="s">
        <v>97</v>
      </c>
      <c r="E1245" s="8">
        <v>1</v>
      </c>
      <c r="F1245" s="8">
        <v>152720</v>
      </c>
      <c r="G1245" s="8">
        <v>152720</v>
      </c>
    </row>
    <row r="1246" spans="1:7" ht="24.95" customHeight="1">
      <c r="A1246" s="23" t="s">
        <v>492</v>
      </c>
      <c r="B1246" s="23"/>
      <c r="C1246" s="23"/>
      <c r="D1246" s="23"/>
      <c r="E1246" s="10">
        <f>SUBTOTAL(9,E1245:E1245)</f>
        <v>1</v>
      </c>
      <c r="F1246" s="10" t="s">
        <v>370</v>
      </c>
      <c r="G1246" s="10">
        <f>SUBTOTAL(9,G1245:G1245)</f>
        <v>152720</v>
      </c>
    </row>
    <row r="1247" spans="1:7" ht="99.95" customHeight="1">
      <c r="A1247" s="5" t="s">
        <v>150</v>
      </c>
      <c r="B1247" s="22" t="s">
        <v>689</v>
      </c>
      <c r="C1247" s="22"/>
      <c r="D1247" s="5" t="s">
        <v>97</v>
      </c>
      <c r="E1247" s="8">
        <v>1</v>
      </c>
      <c r="F1247" s="8">
        <v>498800</v>
      </c>
      <c r="G1247" s="8">
        <v>498800</v>
      </c>
    </row>
    <row r="1248" spans="1:7" ht="24.95" customHeight="1">
      <c r="A1248" s="23" t="s">
        <v>492</v>
      </c>
      <c r="B1248" s="23"/>
      <c r="C1248" s="23"/>
      <c r="D1248" s="23"/>
      <c r="E1248" s="10">
        <f>SUBTOTAL(9,E1247:E1247)</f>
        <v>1</v>
      </c>
      <c r="F1248" s="10" t="s">
        <v>370</v>
      </c>
      <c r="G1248" s="10">
        <f>SUBTOTAL(9,G1247:G1247)</f>
        <v>498800</v>
      </c>
    </row>
    <row r="1249" spans="1:7" ht="99.95" customHeight="1">
      <c r="A1249" s="5" t="s">
        <v>78</v>
      </c>
      <c r="B1249" s="22" t="s">
        <v>690</v>
      </c>
      <c r="C1249" s="22"/>
      <c r="D1249" s="5" t="s">
        <v>97</v>
      </c>
      <c r="E1249" s="8">
        <v>1</v>
      </c>
      <c r="F1249" s="8">
        <v>367200</v>
      </c>
      <c r="G1249" s="8">
        <v>367200</v>
      </c>
    </row>
    <row r="1250" spans="1:7" ht="24.95" customHeight="1">
      <c r="A1250" s="23" t="s">
        <v>492</v>
      </c>
      <c r="B1250" s="23"/>
      <c r="C1250" s="23"/>
      <c r="D1250" s="23"/>
      <c r="E1250" s="10">
        <f>SUBTOTAL(9,E1249:E1249)</f>
        <v>1</v>
      </c>
      <c r="F1250" s="10" t="s">
        <v>370</v>
      </c>
      <c r="G1250" s="10">
        <f>SUBTOTAL(9,G1249:G1249)</f>
        <v>367200</v>
      </c>
    </row>
    <row r="1251" spans="1:7" ht="99.95" customHeight="1">
      <c r="A1251" s="5" t="s">
        <v>691</v>
      </c>
      <c r="B1251" s="22" t="s">
        <v>692</v>
      </c>
      <c r="C1251" s="22"/>
      <c r="D1251" s="5" t="s">
        <v>97</v>
      </c>
      <c r="E1251" s="8">
        <v>1</v>
      </c>
      <c r="F1251" s="8">
        <v>145200</v>
      </c>
      <c r="G1251" s="8">
        <v>145200</v>
      </c>
    </row>
    <row r="1252" spans="1:7" ht="24.95" customHeight="1">
      <c r="A1252" s="23" t="s">
        <v>492</v>
      </c>
      <c r="B1252" s="23"/>
      <c r="C1252" s="23"/>
      <c r="D1252" s="23"/>
      <c r="E1252" s="10">
        <f>SUBTOTAL(9,E1251:E1251)</f>
        <v>1</v>
      </c>
      <c r="F1252" s="10" t="s">
        <v>370</v>
      </c>
      <c r="G1252" s="10">
        <f>SUBTOTAL(9,G1251:G1251)</f>
        <v>145200</v>
      </c>
    </row>
    <row r="1253" spans="1:7" ht="99.95" customHeight="1">
      <c r="A1253" s="5" t="s">
        <v>693</v>
      </c>
      <c r="B1253" s="22" t="s">
        <v>694</v>
      </c>
      <c r="C1253" s="22"/>
      <c r="D1253" s="5" t="s">
        <v>97</v>
      </c>
      <c r="E1253" s="8">
        <v>1</v>
      </c>
      <c r="F1253" s="8">
        <v>55200</v>
      </c>
      <c r="G1253" s="8">
        <v>55200</v>
      </c>
    </row>
    <row r="1254" spans="1:7" ht="24.95" customHeight="1">
      <c r="A1254" s="23" t="s">
        <v>492</v>
      </c>
      <c r="B1254" s="23"/>
      <c r="C1254" s="23"/>
      <c r="D1254" s="23"/>
      <c r="E1254" s="10">
        <f>SUBTOTAL(9,E1253:E1253)</f>
        <v>1</v>
      </c>
      <c r="F1254" s="10" t="s">
        <v>370</v>
      </c>
      <c r="G1254" s="10">
        <f>SUBTOTAL(9,G1253:G1253)</f>
        <v>55200</v>
      </c>
    </row>
    <row r="1255" spans="1:7" ht="99.95" customHeight="1">
      <c r="A1255" s="5" t="s">
        <v>695</v>
      </c>
      <c r="B1255" s="22" t="s">
        <v>696</v>
      </c>
      <c r="C1255" s="22"/>
      <c r="D1255" s="5" t="s">
        <v>97</v>
      </c>
      <c r="E1255" s="8">
        <v>1</v>
      </c>
      <c r="F1255" s="8">
        <v>380000</v>
      </c>
      <c r="G1255" s="8">
        <v>380000</v>
      </c>
    </row>
    <row r="1256" spans="1:7" ht="24.95" customHeight="1">
      <c r="A1256" s="23" t="s">
        <v>492</v>
      </c>
      <c r="B1256" s="23"/>
      <c r="C1256" s="23"/>
      <c r="D1256" s="23"/>
      <c r="E1256" s="10">
        <f>SUBTOTAL(9,E1255:E1255)</f>
        <v>1</v>
      </c>
      <c r="F1256" s="10" t="s">
        <v>370</v>
      </c>
      <c r="G1256" s="10">
        <f>SUBTOTAL(9,G1255:G1255)</f>
        <v>380000</v>
      </c>
    </row>
    <row r="1257" spans="1:7" ht="99.95" customHeight="1">
      <c r="A1257" s="5" t="s">
        <v>697</v>
      </c>
      <c r="B1257" s="22" t="s">
        <v>698</v>
      </c>
      <c r="C1257" s="22"/>
      <c r="D1257" s="5" t="s">
        <v>97</v>
      </c>
      <c r="E1257" s="8">
        <v>1</v>
      </c>
      <c r="F1257" s="8">
        <v>267200</v>
      </c>
      <c r="G1257" s="8">
        <v>267200</v>
      </c>
    </row>
    <row r="1258" spans="1:7" ht="24.95" customHeight="1">
      <c r="A1258" s="23" t="s">
        <v>492</v>
      </c>
      <c r="B1258" s="23"/>
      <c r="C1258" s="23"/>
      <c r="D1258" s="23"/>
      <c r="E1258" s="10">
        <f>SUBTOTAL(9,E1257:E1257)</f>
        <v>1</v>
      </c>
      <c r="F1258" s="10" t="s">
        <v>370</v>
      </c>
      <c r="G1258" s="10">
        <f>SUBTOTAL(9,G1257:G1257)</f>
        <v>267200</v>
      </c>
    </row>
    <row r="1259" spans="1:7" ht="99.95" customHeight="1">
      <c r="A1259" s="5" t="s">
        <v>699</v>
      </c>
      <c r="B1259" s="22" t="s">
        <v>700</v>
      </c>
      <c r="C1259" s="22"/>
      <c r="D1259" s="5" t="s">
        <v>97</v>
      </c>
      <c r="E1259" s="8">
        <v>1</v>
      </c>
      <c r="F1259" s="8">
        <v>122400</v>
      </c>
      <c r="G1259" s="8">
        <v>122400</v>
      </c>
    </row>
    <row r="1260" spans="1:7" ht="24.95" customHeight="1">
      <c r="A1260" s="23" t="s">
        <v>492</v>
      </c>
      <c r="B1260" s="23"/>
      <c r="C1260" s="23"/>
      <c r="D1260" s="23"/>
      <c r="E1260" s="10">
        <f>SUBTOTAL(9,E1259:E1259)</f>
        <v>1</v>
      </c>
      <c r="F1260" s="10" t="s">
        <v>370</v>
      </c>
      <c r="G1260" s="10">
        <f>SUBTOTAL(9,G1259:G1259)</f>
        <v>122400</v>
      </c>
    </row>
    <row r="1261" spans="1:7" ht="99.95" customHeight="1">
      <c r="A1261" s="5" t="s">
        <v>701</v>
      </c>
      <c r="B1261" s="22" t="s">
        <v>702</v>
      </c>
      <c r="C1261" s="22"/>
      <c r="D1261" s="5" t="s">
        <v>97</v>
      </c>
      <c r="E1261" s="8">
        <v>1</v>
      </c>
      <c r="F1261" s="8">
        <v>135200</v>
      </c>
      <c r="G1261" s="8">
        <v>135200</v>
      </c>
    </row>
    <row r="1262" spans="1:7" ht="24.95" customHeight="1">
      <c r="A1262" s="23" t="s">
        <v>492</v>
      </c>
      <c r="B1262" s="23"/>
      <c r="C1262" s="23"/>
      <c r="D1262" s="23"/>
      <c r="E1262" s="10">
        <f>SUBTOTAL(9,E1261:E1261)</f>
        <v>1</v>
      </c>
      <c r="F1262" s="10" t="s">
        <v>370</v>
      </c>
      <c r="G1262" s="10">
        <f>SUBTOTAL(9,G1261:G1261)</f>
        <v>135200</v>
      </c>
    </row>
    <row r="1263" spans="1:7" ht="99.95" customHeight="1">
      <c r="A1263" s="5" t="s">
        <v>703</v>
      </c>
      <c r="B1263" s="22" t="s">
        <v>704</v>
      </c>
      <c r="C1263" s="22"/>
      <c r="D1263" s="5" t="s">
        <v>97</v>
      </c>
      <c r="E1263" s="8">
        <v>1</v>
      </c>
      <c r="F1263" s="8">
        <v>164000</v>
      </c>
      <c r="G1263" s="8">
        <v>164000</v>
      </c>
    </row>
    <row r="1264" spans="1:7" ht="24.95" customHeight="1">
      <c r="A1264" s="23" t="s">
        <v>492</v>
      </c>
      <c r="B1264" s="23"/>
      <c r="C1264" s="23"/>
      <c r="D1264" s="23"/>
      <c r="E1264" s="10">
        <f>SUBTOTAL(9,E1263:E1263)</f>
        <v>1</v>
      </c>
      <c r="F1264" s="10" t="s">
        <v>370</v>
      </c>
      <c r="G1264" s="10">
        <f>SUBTOTAL(9,G1263:G1263)</f>
        <v>164000</v>
      </c>
    </row>
    <row r="1265" spans="1:7" ht="99.95" customHeight="1">
      <c r="A1265" s="5" t="s">
        <v>705</v>
      </c>
      <c r="B1265" s="22" t="s">
        <v>706</v>
      </c>
      <c r="C1265" s="22"/>
      <c r="D1265" s="5" t="s">
        <v>97</v>
      </c>
      <c r="E1265" s="8">
        <v>1</v>
      </c>
      <c r="F1265" s="8">
        <v>481600</v>
      </c>
      <c r="G1265" s="8">
        <v>481600</v>
      </c>
    </row>
    <row r="1266" spans="1:7" ht="24.95" customHeight="1">
      <c r="A1266" s="23" t="s">
        <v>492</v>
      </c>
      <c r="B1266" s="23"/>
      <c r="C1266" s="23"/>
      <c r="D1266" s="23"/>
      <c r="E1266" s="10">
        <f>SUBTOTAL(9,E1265:E1265)</f>
        <v>1</v>
      </c>
      <c r="F1266" s="10" t="s">
        <v>370</v>
      </c>
      <c r="G1266" s="10">
        <f>SUBTOTAL(9,G1265:G1265)</f>
        <v>481600</v>
      </c>
    </row>
    <row r="1267" spans="1:7" ht="99.95" customHeight="1">
      <c r="A1267" s="5" t="s">
        <v>707</v>
      </c>
      <c r="B1267" s="22" t="s">
        <v>708</v>
      </c>
      <c r="C1267" s="22"/>
      <c r="D1267" s="5" t="s">
        <v>97</v>
      </c>
      <c r="E1267" s="8">
        <v>1</v>
      </c>
      <c r="F1267" s="8">
        <v>341600</v>
      </c>
      <c r="G1267" s="8">
        <v>341600</v>
      </c>
    </row>
    <row r="1268" spans="1:7" ht="24.95" customHeight="1">
      <c r="A1268" s="23" t="s">
        <v>492</v>
      </c>
      <c r="B1268" s="23"/>
      <c r="C1268" s="23"/>
      <c r="D1268" s="23"/>
      <c r="E1268" s="10">
        <f>SUBTOTAL(9,E1267:E1267)</f>
        <v>1</v>
      </c>
      <c r="F1268" s="10" t="s">
        <v>370</v>
      </c>
      <c r="G1268" s="10">
        <f>SUBTOTAL(9,G1267:G1267)</f>
        <v>341600</v>
      </c>
    </row>
    <row r="1269" spans="1:7" ht="99.95" customHeight="1">
      <c r="A1269" s="5" t="s">
        <v>81</v>
      </c>
      <c r="B1269" s="22" t="s">
        <v>709</v>
      </c>
      <c r="C1269" s="22"/>
      <c r="D1269" s="5" t="s">
        <v>97</v>
      </c>
      <c r="E1269" s="8">
        <v>1</v>
      </c>
      <c r="F1269" s="8">
        <v>54600</v>
      </c>
      <c r="G1269" s="8">
        <v>54600</v>
      </c>
    </row>
    <row r="1270" spans="1:7" ht="24.95" customHeight="1">
      <c r="A1270" s="23" t="s">
        <v>492</v>
      </c>
      <c r="B1270" s="23"/>
      <c r="C1270" s="23"/>
      <c r="D1270" s="23"/>
      <c r="E1270" s="10">
        <f>SUBTOTAL(9,E1269:E1269)</f>
        <v>1</v>
      </c>
      <c r="F1270" s="10" t="s">
        <v>370</v>
      </c>
      <c r="G1270" s="10">
        <f>SUBTOTAL(9,G1269:G1269)</f>
        <v>54600</v>
      </c>
    </row>
    <row r="1271" spans="1:7" ht="99.95" customHeight="1">
      <c r="A1271" s="5" t="s">
        <v>710</v>
      </c>
      <c r="B1271" s="22" t="s">
        <v>711</v>
      </c>
      <c r="C1271" s="22"/>
      <c r="D1271" s="5" t="s">
        <v>97</v>
      </c>
      <c r="E1271" s="8">
        <v>1</v>
      </c>
      <c r="F1271" s="8">
        <v>27680</v>
      </c>
      <c r="G1271" s="8">
        <v>27680</v>
      </c>
    </row>
    <row r="1272" spans="1:7" ht="24.95" customHeight="1">
      <c r="A1272" s="23" t="s">
        <v>492</v>
      </c>
      <c r="B1272" s="23"/>
      <c r="C1272" s="23"/>
      <c r="D1272" s="23"/>
      <c r="E1272" s="10">
        <f>SUBTOTAL(9,E1271:E1271)</f>
        <v>1</v>
      </c>
      <c r="F1272" s="10" t="s">
        <v>370</v>
      </c>
      <c r="G1272" s="10">
        <f>SUBTOTAL(9,G1271:G1271)</f>
        <v>27680</v>
      </c>
    </row>
    <row r="1273" spans="1:7" ht="99.95" customHeight="1">
      <c r="A1273" s="5" t="s">
        <v>716</v>
      </c>
      <c r="B1273" s="22" t="s">
        <v>717</v>
      </c>
      <c r="C1273" s="22"/>
      <c r="D1273" s="5" t="s">
        <v>97</v>
      </c>
      <c r="E1273" s="8">
        <v>1</v>
      </c>
      <c r="F1273" s="8">
        <v>116400</v>
      </c>
      <c r="G1273" s="8">
        <v>116400</v>
      </c>
    </row>
    <row r="1274" spans="1:7" ht="24.95" customHeight="1">
      <c r="A1274" s="23" t="s">
        <v>492</v>
      </c>
      <c r="B1274" s="23"/>
      <c r="C1274" s="23"/>
      <c r="D1274" s="23"/>
      <c r="E1274" s="10">
        <f>SUBTOTAL(9,E1273:E1273)</f>
        <v>1</v>
      </c>
      <c r="F1274" s="10" t="s">
        <v>370</v>
      </c>
      <c r="G1274" s="10">
        <f>SUBTOTAL(9,G1273:G1273)</f>
        <v>116400</v>
      </c>
    </row>
    <row r="1275" spans="1:7" ht="99.95" customHeight="1">
      <c r="A1275" s="5" t="s">
        <v>718</v>
      </c>
      <c r="B1275" s="22" t="s">
        <v>719</v>
      </c>
      <c r="C1275" s="22"/>
      <c r="D1275" s="5" t="s">
        <v>97</v>
      </c>
      <c r="E1275" s="8">
        <v>1</v>
      </c>
      <c r="F1275" s="8">
        <v>388000</v>
      </c>
      <c r="G1275" s="8">
        <v>388000</v>
      </c>
    </row>
    <row r="1276" spans="1:7" ht="24.95" customHeight="1">
      <c r="A1276" s="23" t="s">
        <v>492</v>
      </c>
      <c r="B1276" s="23"/>
      <c r="C1276" s="23"/>
      <c r="D1276" s="23"/>
      <c r="E1276" s="10">
        <f>SUBTOTAL(9,E1275:E1275)</f>
        <v>1</v>
      </c>
      <c r="F1276" s="10" t="s">
        <v>370</v>
      </c>
      <c r="G1276" s="10">
        <f>SUBTOTAL(9,G1275:G1275)</f>
        <v>388000</v>
      </c>
    </row>
    <row r="1277" spans="1:7" ht="99.95" customHeight="1">
      <c r="A1277" s="5" t="s">
        <v>722</v>
      </c>
      <c r="B1277" s="22" t="s">
        <v>723</v>
      </c>
      <c r="C1277" s="22"/>
      <c r="D1277" s="5" t="s">
        <v>97</v>
      </c>
      <c r="E1277" s="8">
        <v>1</v>
      </c>
      <c r="F1277" s="8">
        <v>428800</v>
      </c>
      <c r="G1277" s="8">
        <v>428800</v>
      </c>
    </row>
    <row r="1278" spans="1:7" ht="24.95" customHeight="1">
      <c r="A1278" s="23" t="s">
        <v>492</v>
      </c>
      <c r="B1278" s="23"/>
      <c r="C1278" s="23"/>
      <c r="D1278" s="23"/>
      <c r="E1278" s="10">
        <f>SUBTOTAL(9,E1277:E1277)</f>
        <v>1</v>
      </c>
      <c r="F1278" s="10" t="s">
        <v>370</v>
      </c>
      <c r="G1278" s="10">
        <f>SUBTOTAL(9,G1277:G1277)</f>
        <v>428800</v>
      </c>
    </row>
    <row r="1279" spans="1:7" ht="99.95" customHeight="1">
      <c r="A1279" s="5" t="s">
        <v>726</v>
      </c>
      <c r="B1279" s="22" t="s">
        <v>727</v>
      </c>
      <c r="C1279" s="22"/>
      <c r="D1279" s="5" t="s">
        <v>97</v>
      </c>
      <c r="E1279" s="8">
        <v>1</v>
      </c>
      <c r="F1279" s="8">
        <v>105200</v>
      </c>
      <c r="G1279" s="8">
        <v>105200</v>
      </c>
    </row>
    <row r="1280" spans="1:7" ht="24.95" customHeight="1">
      <c r="A1280" s="23" t="s">
        <v>492</v>
      </c>
      <c r="B1280" s="23"/>
      <c r="C1280" s="23"/>
      <c r="D1280" s="23"/>
      <c r="E1280" s="10">
        <f>SUBTOTAL(9,E1279:E1279)</f>
        <v>1</v>
      </c>
      <c r="F1280" s="10" t="s">
        <v>370</v>
      </c>
      <c r="G1280" s="10">
        <f>SUBTOTAL(9,G1279:G1279)</f>
        <v>105200</v>
      </c>
    </row>
    <row r="1281" spans="1:7" ht="99.95" customHeight="1">
      <c r="A1281" s="5" t="s">
        <v>88</v>
      </c>
      <c r="B1281" s="22" t="s">
        <v>728</v>
      </c>
      <c r="C1281" s="22"/>
      <c r="D1281" s="5" t="s">
        <v>97</v>
      </c>
      <c r="E1281" s="8">
        <v>1</v>
      </c>
      <c r="F1281" s="8">
        <v>428800</v>
      </c>
      <c r="G1281" s="8">
        <v>428800</v>
      </c>
    </row>
    <row r="1282" spans="1:7" ht="24.95" customHeight="1">
      <c r="A1282" s="23" t="s">
        <v>492</v>
      </c>
      <c r="B1282" s="23"/>
      <c r="C1282" s="23"/>
      <c r="D1282" s="23"/>
      <c r="E1282" s="10">
        <f>SUBTOTAL(9,E1281:E1281)</f>
        <v>1</v>
      </c>
      <c r="F1282" s="10" t="s">
        <v>370</v>
      </c>
      <c r="G1282" s="10">
        <f>SUBTOTAL(9,G1281:G1281)</f>
        <v>428800</v>
      </c>
    </row>
    <row r="1283" spans="1:7" ht="99.95" customHeight="1">
      <c r="A1283" s="5" t="s">
        <v>733</v>
      </c>
      <c r="B1283" s="22" t="s">
        <v>734</v>
      </c>
      <c r="C1283" s="22"/>
      <c r="D1283" s="5" t="s">
        <v>97</v>
      </c>
      <c r="E1283" s="8">
        <v>1</v>
      </c>
      <c r="F1283" s="8">
        <v>91400</v>
      </c>
      <c r="G1283" s="8">
        <v>91400</v>
      </c>
    </row>
    <row r="1284" spans="1:7" ht="24.95" customHeight="1">
      <c r="A1284" s="23" t="s">
        <v>492</v>
      </c>
      <c r="B1284" s="23"/>
      <c r="C1284" s="23"/>
      <c r="D1284" s="23"/>
      <c r="E1284" s="10">
        <f>SUBTOTAL(9,E1283:E1283)</f>
        <v>1</v>
      </c>
      <c r="F1284" s="10" t="s">
        <v>370</v>
      </c>
      <c r="G1284" s="10">
        <f>SUBTOTAL(9,G1283:G1283)</f>
        <v>91400</v>
      </c>
    </row>
    <row r="1285" spans="1:7" ht="120" customHeight="1">
      <c r="A1285" s="5" t="s">
        <v>735</v>
      </c>
      <c r="B1285" s="22" t="s">
        <v>736</v>
      </c>
      <c r="C1285" s="22"/>
      <c r="D1285" s="5" t="s">
        <v>97</v>
      </c>
      <c r="E1285" s="8">
        <v>1</v>
      </c>
      <c r="F1285" s="8">
        <v>55000</v>
      </c>
      <c r="G1285" s="8">
        <v>55000</v>
      </c>
    </row>
    <row r="1286" spans="1:7" ht="24.95" customHeight="1">
      <c r="A1286" s="23" t="s">
        <v>492</v>
      </c>
      <c r="B1286" s="23"/>
      <c r="C1286" s="23"/>
      <c r="D1286" s="23"/>
      <c r="E1286" s="10">
        <f>SUBTOTAL(9,E1285:E1285)</f>
        <v>1</v>
      </c>
      <c r="F1286" s="10" t="s">
        <v>370</v>
      </c>
      <c r="G1286" s="10">
        <f>SUBTOTAL(9,G1285:G1285)</f>
        <v>55000</v>
      </c>
    </row>
    <row r="1287" spans="1:7" ht="99.95" customHeight="1">
      <c r="A1287" s="5" t="s">
        <v>737</v>
      </c>
      <c r="B1287" s="22" t="s">
        <v>738</v>
      </c>
      <c r="C1287" s="22"/>
      <c r="D1287" s="5" t="s">
        <v>97</v>
      </c>
      <c r="E1287" s="8">
        <v>1</v>
      </c>
      <c r="F1287" s="8">
        <v>3106000</v>
      </c>
      <c r="G1287" s="8">
        <v>3106000</v>
      </c>
    </row>
    <row r="1288" spans="1:7" ht="24.95" customHeight="1">
      <c r="A1288" s="23" t="s">
        <v>492</v>
      </c>
      <c r="B1288" s="23"/>
      <c r="C1288" s="23"/>
      <c r="D1288" s="23"/>
      <c r="E1288" s="10">
        <f>SUBTOTAL(9,E1287:E1287)</f>
        <v>1</v>
      </c>
      <c r="F1288" s="10" t="s">
        <v>370</v>
      </c>
      <c r="G1288" s="10">
        <f>SUBTOTAL(9,G1287:G1287)</f>
        <v>3106000</v>
      </c>
    </row>
    <row r="1289" spans="1:7" ht="140.1" customHeight="1">
      <c r="A1289" s="5" t="s">
        <v>739</v>
      </c>
      <c r="B1289" s="22" t="s">
        <v>740</v>
      </c>
      <c r="C1289" s="22"/>
      <c r="D1289" s="5" t="s">
        <v>97</v>
      </c>
      <c r="E1289" s="8">
        <v>1</v>
      </c>
      <c r="F1289" s="8">
        <v>1620600</v>
      </c>
      <c r="G1289" s="8">
        <v>1620600</v>
      </c>
    </row>
    <row r="1290" spans="1:7" ht="24.95" customHeight="1">
      <c r="A1290" s="23" t="s">
        <v>492</v>
      </c>
      <c r="B1290" s="23"/>
      <c r="C1290" s="23"/>
      <c r="D1290" s="23"/>
      <c r="E1290" s="10">
        <f>SUBTOTAL(9,E1289:E1289)</f>
        <v>1</v>
      </c>
      <c r="F1290" s="10" t="s">
        <v>370</v>
      </c>
      <c r="G1290" s="10">
        <f>SUBTOTAL(9,G1289:G1289)</f>
        <v>1620600</v>
      </c>
    </row>
    <row r="1291" spans="1:7" ht="120" customHeight="1">
      <c r="A1291" s="5" t="s">
        <v>741</v>
      </c>
      <c r="B1291" s="22" t="s">
        <v>742</v>
      </c>
      <c r="C1291" s="22"/>
      <c r="D1291" s="5" t="s">
        <v>97</v>
      </c>
      <c r="E1291" s="8">
        <v>1</v>
      </c>
      <c r="F1291" s="8">
        <v>3507000</v>
      </c>
      <c r="G1291" s="8">
        <v>3507000</v>
      </c>
    </row>
    <row r="1292" spans="1:7" ht="24.95" customHeight="1">
      <c r="A1292" s="23" t="s">
        <v>492</v>
      </c>
      <c r="B1292" s="23"/>
      <c r="C1292" s="23"/>
      <c r="D1292" s="23"/>
      <c r="E1292" s="10">
        <f>SUBTOTAL(9,E1291:E1291)</f>
        <v>1</v>
      </c>
      <c r="F1292" s="10" t="s">
        <v>370</v>
      </c>
      <c r="G1292" s="10">
        <f>SUBTOTAL(9,G1291:G1291)</f>
        <v>3507000</v>
      </c>
    </row>
    <row r="1293" spans="1:7" ht="120" customHeight="1">
      <c r="A1293" s="5" t="s">
        <v>743</v>
      </c>
      <c r="B1293" s="22" t="s">
        <v>744</v>
      </c>
      <c r="C1293" s="22"/>
      <c r="D1293" s="5" t="s">
        <v>97</v>
      </c>
      <c r="E1293" s="8">
        <v>1</v>
      </c>
      <c r="F1293" s="8">
        <v>957400</v>
      </c>
      <c r="G1293" s="8">
        <v>957400</v>
      </c>
    </row>
    <row r="1294" spans="1:7" ht="24.95" customHeight="1">
      <c r="A1294" s="23" t="s">
        <v>492</v>
      </c>
      <c r="B1294" s="23"/>
      <c r="C1294" s="23"/>
      <c r="D1294" s="23"/>
      <c r="E1294" s="10">
        <f>SUBTOTAL(9,E1293:E1293)</f>
        <v>1</v>
      </c>
      <c r="F1294" s="10" t="s">
        <v>370</v>
      </c>
      <c r="G1294" s="10">
        <f>SUBTOTAL(9,G1293:G1293)</f>
        <v>957400</v>
      </c>
    </row>
    <row r="1295" spans="1:7" ht="99.95" customHeight="1">
      <c r="A1295" s="5" t="s">
        <v>745</v>
      </c>
      <c r="B1295" s="22" t="s">
        <v>746</v>
      </c>
      <c r="C1295" s="22"/>
      <c r="D1295" s="5" t="s">
        <v>97</v>
      </c>
      <c r="E1295" s="8">
        <v>1</v>
      </c>
      <c r="F1295" s="8">
        <v>270720</v>
      </c>
      <c r="G1295" s="8">
        <v>270720</v>
      </c>
    </row>
    <row r="1296" spans="1:7" ht="24.95" customHeight="1">
      <c r="A1296" s="23" t="s">
        <v>492</v>
      </c>
      <c r="B1296" s="23"/>
      <c r="C1296" s="23"/>
      <c r="D1296" s="23"/>
      <c r="E1296" s="10">
        <f>SUBTOTAL(9,E1295:E1295)</f>
        <v>1</v>
      </c>
      <c r="F1296" s="10" t="s">
        <v>370</v>
      </c>
      <c r="G1296" s="10">
        <f>SUBTOTAL(9,G1295:G1295)</f>
        <v>270720</v>
      </c>
    </row>
    <row r="1297" spans="1:7" ht="99.95" customHeight="1">
      <c r="A1297" s="5" t="s">
        <v>91</v>
      </c>
      <c r="B1297" s="22" t="s">
        <v>747</v>
      </c>
      <c r="C1297" s="22"/>
      <c r="D1297" s="5" t="s">
        <v>97</v>
      </c>
      <c r="E1297" s="8">
        <v>1</v>
      </c>
      <c r="F1297" s="8">
        <v>180480</v>
      </c>
      <c r="G1297" s="8">
        <v>180480</v>
      </c>
    </row>
    <row r="1298" spans="1:7" ht="24.95" customHeight="1">
      <c r="A1298" s="23" t="s">
        <v>492</v>
      </c>
      <c r="B1298" s="23"/>
      <c r="C1298" s="23"/>
      <c r="D1298" s="23"/>
      <c r="E1298" s="10">
        <f>SUBTOTAL(9,E1297:E1297)</f>
        <v>1</v>
      </c>
      <c r="F1298" s="10" t="s">
        <v>370</v>
      </c>
      <c r="G1298" s="10">
        <f>SUBTOTAL(9,G1297:G1297)</f>
        <v>180480</v>
      </c>
    </row>
    <row r="1299" spans="1:7" ht="99.95" customHeight="1">
      <c r="A1299" s="5" t="s">
        <v>748</v>
      </c>
      <c r="B1299" s="22" t="s">
        <v>749</v>
      </c>
      <c r="C1299" s="22"/>
      <c r="D1299" s="5" t="s">
        <v>97</v>
      </c>
      <c r="E1299" s="8">
        <v>1</v>
      </c>
      <c r="F1299" s="8">
        <v>378000</v>
      </c>
      <c r="G1299" s="8">
        <v>378000</v>
      </c>
    </row>
    <row r="1300" spans="1:7" ht="24.95" customHeight="1">
      <c r="A1300" s="23" t="s">
        <v>492</v>
      </c>
      <c r="B1300" s="23"/>
      <c r="C1300" s="23"/>
      <c r="D1300" s="23"/>
      <c r="E1300" s="10">
        <f>SUBTOTAL(9,E1299:E1299)</f>
        <v>1</v>
      </c>
      <c r="F1300" s="10" t="s">
        <v>370</v>
      </c>
      <c r="G1300" s="10">
        <f>SUBTOTAL(9,G1299:G1299)</f>
        <v>378000</v>
      </c>
    </row>
    <row r="1301" spans="1:7" ht="99.95" customHeight="1">
      <c r="A1301" s="5" t="s">
        <v>750</v>
      </c>
      <c r="B1301" s="22" t="s">
        <v>751</v>
      </c>
      <c r="C1301" s="22"/>
      <c r="D1301" s="5" t="s">
        <v>97</v>
      </c>
      <c r="E1301" s="8">
        <v>1</v>
      </c>
      <c r="F1301" s="8">
        <v>378000</v>
      </c>
      <c r="G1301" s="8">
        <v>378000</v>
      </c>
    </row>
    <row r="1302" spans="1:7" ht="24.95" customHeight="1">
      <c r="A1302" s="23" t="s">
        <v>492</v>
      </c>
      <c r="B1302" s="23"/>
      <c r="C1302" s="23"/>
      <c r="D1302" s="23"/>
      <c r="E1302" s="10">
        <f>SUBTOTAL(9,E1301:E1301)</f>
        <v>1</v>
      </c>
      <c r="F1302" s="10" t="s">
        <v>370</v>
      </c>
      <c r="G1302" s="10">
        <f>SUBTOTAL(9,G1301:G1301)</f>
        <v>378000</v>
      </c>
    </row>
    <row r="1303" spans="1:7" ht="99.95" customHeight="1">
      <c r="A1303" s="5" t="s">
        <v>752</v>
      </c>
      <c r="B1303" s="22" t="s">
        <v>753</v>
      </c>
      <c r="C1303" s="22"/>
      <c r="D1303" s="5" t="s">
        <v>97</v>
      </c>
      <c r="E1303" s="8">
        <v>195</v>
      </c>
      <c r="F1303" s="8">
        <v>1800</v>
      </c>
      <c r="G1303" s="8">
        <v>351000</v>
      </c>
    </row>
    <row r="1304" spans="1:7" ht="24.95" customHeight="1">
      <c r="A1304" s="23" t="s">
        <v>492</v>
      </c>
      <c r="B1304" s="23"/>
      <c r="C1304" s="23"/>
      <c r="D1304" s="23"/>
      <c r="E1304" s="10">
        <f>SUBTOTAL(9,E1303:E1303)</f>
        <v>195</v>
      </c>
      <c r="F1304" s="10" t="s">
        <v>370</v>
      </c>
      <c r="G1304" s="10">
        <f>SUBTOTAL(9,G1303:G1303)</f>
        <v>351000</v>
      </c>
    </row>
    <row r="1305" spans="1:7" ht="99.95" customHeight="1">
      <c r="A1305" s="5" t="s">
        <v>754</v>
      </c>
      <c r="B1305" s="22" t="s">
        <v>755</v>
      </c>
      <c r="C1305" s="22"/>
      <c r="D1305" s="5" t="s">
        <v>97</v>
      </c>
      <c r="E1305" s="8">
        <v>210</v>
      </c>
      <c r="F1305" s="8">
        <v>1800</v>
      </c>
      <c r="G1305" s="8">
        <v>378000</v>
      </c>
    </row>
    <row r="1306" spans="1:7" ht="24.95" customHeight="1">
      <c r="A1306" s="23" t="s">
        <v>492</v>
      </c>
      <c r="B1306" s="23"/>
      <c r="C1306" s="23"/>
      <c r="D1306" s="23"/>
      <c r="E1306" s="10">
        <f>SUBTOTAL(9,E1305:E1305)</f>
        <v>210</v>
      </c>
      <c r="F1306" s="10" t="s">
        <v>370</v>
      </c>
      <c r="G1306" s="10">
        <f>SUBTOTAL(9,G1305:G1305)</f>
        <v>378000</v>
      </c>
    </row>
    <row r="1307" spans="1:7" ht="99.95" customHeight="1">
      <c r="A1307" s="5" t="s">
        <v>756</v>
      </c>
      <c r="B1307" s="22" t="s">
        <v>757</v>
      </c>
      <c r="C1307" s="22"/>
      <c r="D1307" s="5" t="s">
        <v>97</v>
      </c>
      <c r="E1307" s="8">
        <v>210</v>
      </c>
      <c r="F1307" s="8">
        <v>1800</v>
      </c>
      <c r="G1307" s="8">
        <v>378000</v>
      </c>
    </row>
    <row r="1308" spans="1:7" ht="24.95" customHeight="1">
      <c r="A1308" s="23" t="s">
        <v>492</v>
      </c>
      <c r="B1308" s="23"/>
      <c r="C1308" s="23"/>
      <c r="D1308" s="23"/>
      <c r="E1308" s="10">
        <f>SUBTOTAL(9,E1307:E1307)</f>
        <v>210</v>
      </c>
      <c r="F1308" s="10" t="s">
        <v>370</v>
      </c>
      <c r="G1308" s="10">
        <f>SUBTOTAL(9,G1307:G1307)</f>
        <v>378000</v>
      </c>
    </row>
    <row r="1309" spans="1:7" ht="99.95" customHeight="1">
      <c r="A1309" s="5" t="s">
        <v>758</v>
      </c>
      <c r="B1309" s="22" t="s">
        <v>759</v>
      </c>
      <c r="C1309" s="22"/>
      <c r="D1309" s="5" t="s">
        <v>97</v>
      </c>
      <c r="E1309" s="8">
        <v>195</v>
      </c>
      <c r="F1309" s="8">
        <v>1800</v>
      </c>
      <c r="G1309" s="8">
        <v>351000</v>
      </c>
    </row>
    <row r="1310" spans="1:7" ht="24.95" customHeight="1">
      <c r="A1310" s="23" t="s">
        <v>492</v>
      </c>
      <c r="B1310" s="23"/>
      <c r="C1310" s="23"/>
      <c r="D1310" s="23"/>
      <c r="E1310" s="10">
        <f>SUBTOTAL(9,E1309:E1309)</f>
        <v>195</v>
      </c>
      <c r="F1310" s="10" t="s">
        <v>370</v>
      </c>
      <c r="G1310" s="10">
        <f>SUBTOTAL(9,G1309:G1309)</f>
        <v>351000</v>
      </c>
    </row>
    <row r="1311" spans="1:7" ht="99.95" customHeight="1">
      <c r="A1311" s="5" t="s">
        <v>760</v>
      </c>
      <c r="B1311" s="22" t="s">
        <v>761</v>
      </c>
      <c r="C1311" s="22"/>
      <c r="D1311" s="5" t="s">
        <v>97</v>
      </c>
      <c r="E1311" s="8">
        <v>210</v>
      </c>
      <c r="F1311" s="8">
        <v>1800</v>
      </c>
      <c r="G1311" s="8">
        <v>378000</v>
      </c>
    </row>
    <row r="1312" spans="1:7" ht="24.95" customHeight="1">
      <c r="A1312" s="23" t="s">
        <v>492</v>
      </c>
      <c r="B1312" s="23"/>
      <c r="C1312" s="23"/>
      <c r="D1312" s="23"/>
      <c r="E1312" s="10">
        <f>SUBTOTAL(9,E1311:E1311)</f>
        <v>210</v>
      </c>
      <c r="F1312" s="10" t="s">
        <v>370</v>
      </c>
      <c r="G1312" s="10">
        <f>SUBTOTAL(9,G1311:G1311)</f>
        <v>378000</v>
      </c>
    </row>
    <row r="1313" spans="1:7" ht="99.95" customHeight="1">
      <c r="A1313" s="5" t="s">
        <v>762</v>
      </c>
      <c r="B1313" s="22" t="s">
        <v>763</v>
      </c>
      <c r="C1313" s="22"/>
      <c r="D1313" s="5" t="s">
        <v>97</v>
      </c>
      <c r="E1313" s="8">
        <v>210</v>
      </c>
      <c r="F1313" s="8">
        <v>1800</v>
      </c>
      <c r="G1313" s="8">
        <v>378000</v>
      </c>
    </row>
    <row r="1314" spans="1:7" ht="24.95" customHeight="1">
      <c r="A1314" s="23" t="s">
        <v>492</v>
      </c>
      <c r="B1314" s="23"/>
      <c r="C1314" s="23"/>
      <c r="D1314" s="23"/>
      <c r="E1314" s="10">
        <f>SUBTOTAL(9,E1313:E1313)</f>
        <v>210</v>
      </c>
      <c r="F1314" s="10" t="s">
        <v>370</v>
      </c>
      <c r="G1314" s="10">
        <f>SUBTOTAL(9,G1313:G1313)</f>
        <v>378000</v>
      </c>
    </row>
    <row r="1315" spans="1:7" ht="99.95" customHeight="1">
      <c r="A1315" s="5" t="s">
        <v>764</v>
      </c>
      <c r="B1315" s="22" t="s">
        <v>765</v>
      </c>
      <c r="C1315" s="22"/>
      <c r="D1315" s="5" t="s">
        <v>97</v>
      </c>
      <c r="E1315" s="8">
        <v>195</v>
      </c>
      <c r="F1315" s="8">
        <v>1800</v>
      </c>
      <c r="G1315" s="8">
        <v>351000</v>
      </c>
    </row>
    <row r="1316" spans="1:7" ht="24.95" customHeight="1">
      <c r="A1316" s="23" t="s">
        <v>492</v>
      </c>
      <c r="B1316" s="23"/>
      <c r="C1316" s="23"/>
      <c r="D1316" s="23"/>
      <c r="E1316" s="10">
        <f>SUBTOTAL(9,E1315:E1315)</f>
        <v>195</v>
      </c>
      <c r="F1316" s="10" t="s">
        <v>370</v>
      </c>
      <c r="G1316" s="10">
        <f>SUBTOTAL(9,G1315:G1315)</f>
        <v>351000</v>
      </c>
    </row>
    <row r="1317" spans="1:7" ht="80.099999999999994" customHeight="1">
      <c r="A1317" s="5" t="s">
        <v>766</v>
      </c>
      <c r="B1317" s="22" t="s">
        <v>767</v>
      </c>
      <c r="C1317" s="22"/>
      <c r="D1317" s="5" t="s">
        <v>97</v>
      </c>
      <c r="E1317" s="8">
        <v>1</v>
      </c>
      <c r="F1317" s="8">
        <v>280000</v>
      </c>
      <c r="G1317" s="8">
        <v>280000</v>
      </c>
    </row>
    <row r="1318" spans="1:7" ht="24.95" customHeight="1">
      <c r="A1318" s="23" t="s">
        <v>492</v>
      </c>
      <c r="B1318" s="23"/>
      <c r="C1318" s="23"/>
      <c r="D1318" s="23"/>
      <c r="E1318" s="10">
        <f>SUBTOTAL(9,E1317:E1317)</f>
        <v>1</v>
      </c>
      <c r="F1318" s="10" t="s">
        <v>370</v>
      </c>
      <c r="G1318" s="10">
        <f>SUBTOTAL(9,G1317:G1317)</f>
        <v>280000</v>
      </c>
    </row>
    <row r="1319" spans="1:7" ht="99.95" customHeight="1">
      <c r="A1319" s="5" t="s">
        <v>768</v>
      </c>
      <c r="B1319" s="22" t="s">
        <v>769</v>
      </c>
      <c r="C1319" s="22"/>
      <c r="D1319" s="5" t="s">
        <v>97</v>
      </c>
      <c r="E1319" s="8">
        <v>1</v>
      </c>
      <c r="F1319" s="8">
        <v>700000</v>
      </c>
      <c r="G1319" s="8">
        <v>700000</v>
      </c>
    </row>
    <row r="1320" spans="1:7" ht="24.95" customHeight="1">
      <c r="A1320" s="23" t="s">
        <v>492</v>
      </c>
      <c r="B1320" s="23"/>
      <c r="C1320" s="23"/>
      <c r="D1320" s="23"/>
      <c r="E1320" s="10">
        <f>SUBTOTAL(9,E1319:E1319)</f>
        <v>1</v>
      </c>
      <c r="F1320" s="10" t="s">
        <v>370</v>
      </c>
      <c r="G1320" s="10">
        <f>SUBTOTAL(9,G1319:G1319)</f>
        <v>700000</v>
      </c>
    </row>
    <row r="1321" spans="1:7" ht="24.95" customHeight="1">
      <c r="A1321" s="23" t="s">
        <v>493</v>
      </c>
      <c r="B1321" s="23"/>
      <c r="C1321" s="23"/>
      <c r="D1321" s="23"/>
      <c r="E1321" s="23"/>
      <c r="F1321" s="23"/>
      <c r="G1321" s="10">
        <f>SUBTOTAL(9,G1143:G1320)</f>
        <v>55893037</v>
      </c>
    </row>
    <row r="1322" spans="1:7" ht="24.95" customHeight="1"/>
    <row r="1323" spans="1:7" ht="20.100000000000001" customHeight="1">
      <c r="A1323" s="24" t="s">
        <v>327</v>
      </c>
      <c r="B1323" s="24"/>
      <c r="C1323" s="25" t="s">
        <v>216</v>
      </c>
      <c r="D1323" s="25"/>
      <c r="E1323" s="25"/>
      <c r="F1323" s="25"/>
      <c r="G1323" s="25"/>
    </row>
    <row r="1324" spans="1:7" ht="20.100000000000001" customHeight="1">
      <c r="A1324" s="24" t="s">
        <v>328</v>
      </c>
      <c r="B1324" s="24"/>
      <c r="C1324" s="25" t="s">
        <v>371</v>
      </c>
      <c r="D1324" s="25"/>
      <c r="E1324" s="25"/>
      <c r="F1324" s="25"/>
      <c r="G1324" s="25"/>
    </row>
    <row r="1325" spans="1:7" ht="24.95" customHeight="1">
      <c r="A1325" s="24" t="s">
        <v>330</v>
      </c>
      <c r="B1325" s="24"/>
      <c r="C1325" s="25" t="s">
        <v>305</v>
      </c>
      <c r="D1325" s="25"/>
      <c r="E1325" s="25"/>
      <c r="F1325" s="25"/>
      <c r="G1325" s="25"/>
    </row>
    <row r="1326" spans="1:7" ht="15" customHeight="1"/>
    <row r="1327" spans="1:7" ht="24.95" customHeight="1">
      <c r="A1327" s="15" t="s">
        <v>799</v>
      </c>
      <c r="B1327" s="15"/>
      <c r="C1327" s="15"/>
      <c r="D1327" s="15"/>
      <c r="E1327" s="15"/>
      <c r="F1327" s="15"/>
      <c r="G1327" s="15"/>
    </row>
    <row r="1328" spans="1:7" ht="15" customHeight="1"/>
    <row r="1329" spans="1:7" ht="50.1" customHeight="1">
      <c r="A1329" s="5" t="s">
        <v>242</v>
      </c>
      <c r="B1329" s="20" t="s">
        <v>448</v>
      </c>
      <c r="C1329" s="20"/>
      <c r="D1329" s="5" t="s">
        <v>487</v>
      </c>
      <c r="E1329" s="5" t="s">
        <v>488</v>
      </c>
      <c r="F1329" s="5" t="s">
        <v>489</v>
      </c>
      <c r="G1329" s="5" t="s">
        <v>490</v>
      </c>
    </row>
    <row r="1330" spans="1:7" ht="15" customHeight="1">
      <c r="A1330" s="5">
        <v>1</v>
      </c>
      <c r="B1330" s="20">
        <v>2</v>
      </c>
      <c r="C1330" s="20"/>
      <c r="D1330" s="5">
        <v>3</v>
      </c>
      <c r="E1330" s="5">
        <v>4</v>
      </c>
      <c r="F1330" s="5">
        <v>5</v>
      </c>
      <c r="G1330" s="5">
        <v>6</v>
      </c>
    </row>
    <row r="1331" spans="1:7" ht="99.95" customHeight="1">
      <c r="A1331" s="5" t="s">
        <v>800</v>
      </c>
      <c r="B1331" s="22" t="s">
        <v>801</v>
      </c>
      <c r="C1331" s="22"/>
      <c r="D1331" s="5" t="s">
        <v>97</v>
      </c>
      <c r="E1331" s="8">
        <v>1</v>
      </c>
      <c r="F1331" s="8">
        <v>12470.72</v>
      </c>
      <c r="G1331" s="8">
        <v>12470.72</v>
      </c>
    </row>
    <row r="1332" spans="1:7" ht="24.95" customHeight="1">
      <c r="A1332" s="23" t="s">
        <v>492</v>
      </c>
      <c r="B1332" s="23"/>
      <c r="C1332" s="23"/>
      <c r="D1332" s="23"/>
      <c r="E1332" s="10">
        <f>SUBTOTAL(9,E1331:E1331)</f>
        <v>1</v>
      </c>
      <c r="F1332" s="10" t="s">
        <v>370</v>
      </c>
      <c r="G1332" s="10">
        <f>SUBTOTAL(9,G1331:G1331)</f>
        <v>12470.72</v>
      </c>
    </row>
    <row r="1333" spans="1:7" ht="99.95" customHeight="1">
      <c r="A1333" s="5" t="s">
        <v>802</v>
      </c>
      <c r="B1333" s="22" t="s">
        <v>803</v>
      </c>
      <c r="C1333" s="22"/>
      <c r="D1333" s="5" t="s">
        <v>97</v>
      </c>
      <c r="E1333" s="8">
        <v>1</v>
      </c>
      <c r="F1333" s="8">
        <v>19799.419999999998</v>
      </c>
      <c r="G1333" s="8">
        <v>19799.419999999998</v>
      </c>
    </row>
    <row r="1334" spans="1:7" ht="24.95" customHeight="1">
      <c r="A1334" s="23" t="s">
        <v>492</v>
      </c>
      <c r="B1334" s="23"/>
      <c r="C1334" s="23"/>
      <c r="D1334" s="23"/>
      <c r="E1334" s="10">
        <f>SUBTOTAL(9,E1333:E1333)</f>
        <v>1</v>
      </c>
      <c r="F1334" s="10" t="s">
        <v>370</v>
      </c>
      <c r="G1334" s="10">
        <f>SUBTOTAL(9,G1333:G1333)</f>
        <v>19799.419999999998</v>
      </c>
    </row>
    <row r="1335" spans="1:7" ht="80.099999999999994" customHeight="1">
      <c r="A1335" s="5" t="s">
        <v>804</v>
      </c>
      <c r="B1335" s="22" t="s">
        <v>805</v>
      </c>
      <c r="C1335" s="22"/>
      <c r="D1335" s="5" t="s">
        <v>97</v>
      </c>
      <c r="E1335" s="8">
        <v>1</v>
      </c>
      <c r="F1335" s="8">
        <v>21647.05</v>
      </c>
      <c r="G1335" s="8">
        <v>21647.05</v>
      </c>
    </row>
    <row r="1336" spans="1:7" ht="24.95" customHeight="1">
      <c r="A1336" s="23" t="s">
        <v>492</v>
      </c>
      <c r="B1336" s="23"/>
      <c r="C1336" s="23"/>
      <c r="D1336" s="23"/>
      <c r="E1336" s="10">
        <f>SUBTOTAL(9,E1335:E1335)</f>
        <v>1</v>
      </c>
      <c r="F1336" s="10" t="s">
        <v>370</v>
      </c>
      <c r="G1336" s="10">
        <f>SUBTOTAL(9,G1335:G1335)</f>
        <v>21647.05</v>
      </c>
    </row>
    <row r="1337" spans="1:7" ht="60" customHeight="1">
      <c r="A1337" s="5" t="s">
        <v>806</v>
      </c>
      <c r="B1337" s="22" t="s">
        <v>807</v>
      </c>
      <c r="C1337" s="22"/>
      <c r="D1337" s="5" t="s">
        <v>97</v>
      </c>
      <c r="E1337" s="8">
        <v>1</v>
      </c>
      <c r="F1337" s="8">
        <v>12470.81</v>
      </c>
      <c r="G1337" s="8">
        <v>12470.81</v>
      </c>
    </row>
    <row r="1338" spans="1:7" ht="24.95" customHeight="1">
      <c r="A1338" s="23" t="s">
        <v>492</v>
      </c>
      <c r="B1338" s="23"/>
      <c r="C1338" s="23"/>
      <c r="D1338" s="23"/>
      <c r="E1338" s="10">
        <f>SUBTOTAL(9,E1337:E1337)</f>
        <v>1</v>
      </c>
      <c r="F1338" s="10" t="s">
        <v>370</v>
      </c>
      <c r="G1338" s="10">
        <f>SUBTOTAL(9,G1337:G1337)</f>
        <v>12470.81</v>
      </c>
    </row>
    <row r="1339" spans="1:7" ht="24.95" customHeight="1">
      <c r="A1339" s="23" t="s">
        <v>493</v>
      </c>
      <c r="B1339" s="23"/>
      <c r="C1339" s="23"/>
      <c r="D1339" s="23"/>
      <c r="E1339" s="23"/>
      <c r="F1339" s="23"/>
      <c r="G1339" s="10">
        <f>SUBTOTAL(9,G1331:G1338)</f>
        <v>66388</v>
      </c>
    </row>
    <row r="1340" spans="1:7" ht="24.95" customHeight="1"/>
    <row r="1341" spans="1:7" ht="20.100000000000001" customHeight="1">
      <c r="A1341" s="24" t="s">
        <v>327</v>
      </c>
      <c r="B1341" s="24"/>
      <c r="C1341" s="25" t="s">
        <v>216</v>
      </c>
      <c r="D1341" s="25"/>
      <c r="E1341" s="25"/>
      <c r="F1341" s="25"/>
      <c r="G1341" s="25"/>
    </row>
    <row r="1342" spans="1:7" ht="20.100000000000001" customHeight="1">
      <c r="A1342" s="24" t="s">
        <v>328</v>
      </c>
      <c r="B1342" s="24"/>
      <c r="C1342" s="25" t="s">
        <v>371</v>
      </c>
      <c r="D1342" s="25"/>
      <c r="E1342" s="25"/>
      <c r="F1342" s="25"/>
      <c r="G1342" s="25"/>
    </row>
    <row r="1343" spans="1:7" ht="24.95" customHeight="1">
      <c r="A1343" s="24" t="s">
        <v>330</v>
      </c>
      <c r="B1343" s="24"/>
      <c r="C1343" s="25" t="s">
        <v>305</v>
      </c>
      <c r="D1343" s="25"/>
      <c r="E1343" s="25"/>
      <c r="F1343" s="25"/>
      <c r="G1343" s="25"/>
    </row>
    <row r="1344" spans="1:7" ht="15" customHeight="1"/>
    <row r="1345" spans="1:7" ht="24.95" customHeight="1">
      <c r="A1345" s="15" t="s">
        <v>842</v>
      </c>
      <c r="B1345" s="15"/>
      <c r="C1345" s="15"/>
      <c r="D1345" s="15"/>
      <c r="E1345" s="15"/>
      <c r="F1345" s="15"/>
      <c r="G1345" s="15"/>
    </row>
    <row r="1346" spans="1:7" ht="15" customHeight="1"/>
    <row r="1347" spans="1:7" ht="50.1" customHeight="1">
      <c r="A1347" s="5" t="s">
        <v>242</v>
      </c>
      <c r="B1347" s="20" t="s">
        <v>448</v>
      </c>
      <c r="C1347" s="20"/>
      <c r="D1347" s="5" t="s">
        <v>487</v>
      </c>
      <c r="E1347" s="5" t="s">
        <v>488</v>
      </c>
      <c r="F1347" s="5" t="s">
        <v>489</v>
      </c>
      <c r="G1347" s="5" t="s">
        <v>490</v>
      </c>
    </row>
    <row r="1348" spans="1:7" ht="15" customHeight="1">
      <c r="A1348" s="5">
        <v>1</v>
      </c>
      <c r="B1348" s="20">
        <v>2</v>
      </c>
      <c r="C1348" s="20"/>
      <c r="D1348" s="5">
        <v>3</v>
      </c>
      <c r="E1348" s="5">
        <v>4</v>
      </c>
      <c r="F1348" s="5">
        <v>5</v>
      </c>
      <c r="G1348" s="5">
        <v>6</v>
      </c>
    </row>
    <row r="1349" spans="1:7" ht="120" customHeight="1">
      <c r="A1349" s="5" t="s">
        <v>843</v>
      </c>
      <c r="B1349" s="22" t="s">
        <v>844</v>
      </c>
      <c r="C1349" s="22"/>
      <c r="D1349" s="5" t="s">
        <v>97</v>
      </c>
      <c r="E1349" s="8">
        <v>1200</v>
      </c>
      <c r="F1349" s="8">
        <v>250</v>
      </c>
      <c r="G1349" s="8">
        <v>300000</v>
      </c>
    </row>
    <row r="1350" spans="1:7" ht="24.95" customHeight="1">
      <c r="A1350" s="23" t="s">
        <v>492</v>
      </c>
      <c r="B1350" s="23"/>
      <c r="C1350" s="23"/>
      <c r="D1350" s="23"/>
      <c r="E1350" s="10">
        <f>SUBTOTAL(9,E1349:E1349)</f>
        <v>1200</v>
      </c>
      <c r="F1350" s="10" t="s">
        <v>370</v>
      </c>
      <c r="G1350" s="10">
        <f>SUBTOTAL(9,G1349:G1349)</f>
        <v>300000</v>
      </c>
    </row>
    <row r="1351" spans="1:7" ht="24.95" customHeight="1">
      <c r="A1351" s="23" t="s">
        <v>493</v>
      </c>
      <c r="B1351" s="23"/>
      <c r="C1351" s="23"/>
      <c r="D1351" s="23"/>
      <c r="E1351" s="23"/>
      <c r="F1351" s="23"/>
      <c r="G1351" s="10">
        <f>SUBTOTAL(9,G1349:G1350)</f>
        <v>300000</v>
      </c>
    </row>
    <row r="1352" spans="1:7" ht="24.95" customHeight="1"/>
    <row r="1353" spans="1:7" ht="20.100000000000001" customHeight="1">
      <c r="A1353" s="24" t="s">
        <v>327</v>
      </c>
      <c r="B1353" s="24"/>
      <c r="C1353" s="25" t="s">
        <v>216</v>
      </c>
      <c r="D1353" s="25"/>
      <c r="E1353" s="25"/>
      <c r="F1353" s="25"/>
      <c r="G1353" s="25"/>
    </row>
    <row r="1354" spans="1:7" ht="20.100000000000001" customHeight="1">
      <c r="A1354" s="24" t="s">
        <v>328</v>
      </c>
      <c r="B1354" s="24"/>
      <c r="C1354" s="25" t="s">
        <v>371</v>
      </c>
      <c r="D1354" s="25"/>
      <c r="E1354" s="25"/>
      <c r="F1354" s="25"/>
      <c r="G1354" s="25"/>
    </row>
    <row r="1355" spans="1:7" ht="24.95" customHeight="1">
      <c r="A1355" s="24" t="s">
        <v>330</v>
      </c>
      <c r="B1355" s="24"/>
      <c r="C1355" s="25" t="s">
        <v>305</v>
      </c>
      <c r="D1355" s="25"/>
      <c r="E1355" s="25"/>
      <c r="F1355" s="25"/>
      <c r="G1355" s="25"/>
    </row>
    <row r="1356" spans="1:7" ht="15" customHeight="1"/>
    <row r="1357" spans="1:7" ht="24.95" customHeight="1">
      <c r="A1357" s="15" t="s">
        <v>867</v>
      </c>
      <c r="B1357" s="15"/>
      <c r="C1357" s="15"/>
      <c r="D1357" s="15"/>
      <c r="E1357" s="15"/>
      <c r="F1357" s="15"/>
      <c r="G1357" s="15"/>
    </row>
    <row r="1358" spans="1:7" ht="15" customHeight="1"/>
    <row r="1359" spans="1:7" ht="50.1" customHeight="1">
      <c r="A1359" s="5" t="s">
        <v>242</v>
      </c>
      <c r="B1359" s="20" t="s">
        <v>448</v>
      </c>
      <c r="C1359" s="20"/>
      <c r="D1359" s="5" t="s">
        <v>487</v>
      </c>
      <c r="E1359" s="5" t="s">
        <v>488</v>
      </c>
      <c r="F1359" s="5" t="s">
        <v>489</v>
      </c>
      <c r="G1359" s="5" t="s">
        <v>490</v>
      </c>
    </row>
    <row r="1360" spans="1:7" ht="15" customHeight="1">
      <c r="A1360" s="5">
        <v>1</v>
      </c>
      <c r="B1360" s="20">
        <v>2</v>
      </c>
      <c r="C1360" s="20"/>
      <c r="D1360" s="5">
        <v>3</v>
      </c>
      <c r="E1360" s="5">
        <v>4</v>
      </c>
      <c r="F1360" s="5">
        <v>5</v>
      </c>
      <c r="G1360" s="5">
        <v>6</v>
      </c>
    </row>
    <row r="1361" spans="1:7" ht="120" customHeight="1">
      <c r="A1361" s="5" t="s">
        <v>868</v>
      </c>
      <c r="B1361" s="22" t="s">
        <v>869</v>
      </c>
      <c r="C1361" s="22"/>
      <c r="D1361" s="5" t="s">
        <v>97</v>
      </c>
      <c r="E1361" s="8">
        <v>1300</v>
      </c>
      <c r="F1361" s="8">
        <v>170</v>
      </c>
      <c r="G1361" s="8">
        <v>221000</v>
      </c>
    </row>
    <row r="1362" spans="1:7" ht="24.95" customHeight="1">
      <c r="A1362" s="23" t="s">
        <v>492</v>
      </c>
      <c r="B1362" s="23"/>
      <c r="C1362" s="23"/>
      <c r="D1362" s="23"/>
      <c r="E1362" s="10">
        <f>SUBTOTAL(9,E1361:E1361)</f>
        <v>1300</v>
      </c>
      <c r="F1362" s="10" t="s">
        <v>370</v>
      </c>
      <c r="G1362" s="10">
        <f>SUBTOTAL(9,G1361:G1361)</f>
        <v>221000</v>
      </c>
    </row>
    <row r="1363" spans="1:7" ht="24.95" customHeight="1">
      <c r="A1363" s="23" t="s">
        <v>493</v>
      </c>
      <c r="B1363" s="23"/>
      <c r="C1363" s="23"/>
      <c r="D1363" s="23"/>
      <c r="E1363" s="23"/>
      <c r="F1363" s="23"/>
      <c r="G1363" s="10">
        <f>SUBTOTAL(9,G1361:G1362)</f>
        <v>221000</v>
      </c>
    </row>
    <row r="1364" spans="1:7" ht="24.95" customHeight="1"/>
    <row r="1365" spans="1:7" ht="20.100000000000001" customHeight="1">
      <c r="A1365" s="24" t="s">
        <v>327</v>
      </c>
      <c r="B1365" s="24"/>
      <c r="C1365" s="25" t="s">
        <v>216</v>
      </c>
      <c r="D1365" s="25"/>
      <c r="E1365" s="25"/>
      <c r="F1365" s="25"/>
      <c r="G1365" s="25"/>
    </row>
    <row r="1366" spans="1:7" ht="20.100000000000001" customHeight="1">
      <c r="A1366" s="24" t="s">
        <v>328</v>
      </c>
      <c r="B1366" s="24"/>
      <c r="C1366" s="25" t="s">
        <v>371</v>
      </c>
      <c r="D1366" s="25"/>
      <c r="E1366" s="25"/>
      <c r="F1366" s="25"/>
      <c r="G1366" s="25"/>
    </row>
    <row r="1367" spans="1:7" ht="24.95" customHeight="1">
      <c r="A1367" s="24" t="s">
        <v>330</v>
      </c>
      <c r="B1367" s="24"/>
      <c r="C1367" s="25" t="s">
        <v>305</v>
      </c>
      <c r="D1367" s="25"/>
      <c r="E1367" s="25"/>
      <c r="F1367" s="25"/>
      <c r="G1367" s="25"/>
    </row>
    <row r="1368" spans="1:7" ht="15" customHeight="1"/>
    <row r="1369" spans="1:7" ht="24.95" customHeight="1">
      <c r="A1369" s="15" t="s">
        <v>907</v>
      </c>
      <c r="B1369" s="15"/>
      <c r="C1369" s="15"/>
      <c r="D1369" s="15"/>
      <c r="E1369" s="15"/>
      <c r="F1369" s="15"/>
      <c r="G1369" s="15"/>
    </row>
    <row r="1370" spans="1:7" ht="15" customHeight="1"/>
    <row r="1371" spans="1:7" ht="50.1" customHeight="1">
      <c r="A1371" s="5" t="s">
        <v>242</v>
      </c>
      <c r="B1371" s="20" t="s">
        <v>448</v>
      </c>
      <c r="C1371" s="20"/>
      <c r="D1371" s="5" t="s">
        <v>487</v>
      </c>
      <c r="E1371" s="5" t="s">
        <v>488</v>
      </c>
      <c r="F1371" s="5" t="s">
        <v>489</v>
      </c>
      <c r="G1371" s="5" t="s">
        <v>490</v>
      </c>
    </row>
    <row r="1372" spans="1:7" ht="15" customHeight="1">
      <c r="A1372" s="5">
        <v>1</v>
      </c>
      <c r="B1372" s="20">
        <v>2</v>
      </c>
      <c r="C1372" s="20"/>
      <c r="D1372" s="5">
        <v>3</v>
      </c>
      <c r="E1372" s="5">
        <v>4</v>
      </c>
      <c r="F1372" s="5">
        <v>5</v>
      </c>
      <c r="G1372" s="5">
        <v>6</v>
      </c>
    </row>
    <row r="1373" spans="1:7" ht="99.95" customHeight="1">
      <c r="A1373" s="5" t="s">
        <v>908</v>
      </c>
      <c r="B1373" s="22" t="s">
        <v>909</v>
      </c>
      <c r="C1373" s="22"/>
      <c r="D1373" s="5" t="s">
        <v>97</v>
      </c>
      <c r="E1373" s="8">
        <v>2064</v>
      </c>
      <c r="F1373" s="8">
        <v>60</v>
      </c>
      <c r="G1373" s="8">
        <v>123840</v>
      </c>
    </row>
    <row r="1374" spans="1:7" ht="24.95" customHeight="1">
      <c r="A1374" s="23" t="s">
        <v>492</v>
      </c>
      <c r="B1374" s="23"/>
      <c r="C1374" s="23"/>
      <c r="D1374" s="23"/>
      <c r="E1374" s="10">
        <f>SUBTOTAL(9,E1373:E1373)</f>
        <v>2064</v>
      </c>
      <c r="F1374" s="10" t="s">
        <v>370</v>
      </c>
      <c r="G1374" s="10">
        <f>SUBTOTAL(9,G1373:G1373)</f>
        <v>123840</v>
      </c>
    </row>
    <row r="1375" spans="1:7" ht="99.95" customHeight="1">
      <c r="A1375" s="5" t="s">
        <v>910</v>
      </c>
      <c r="B1375" s="22" t="s">
        <v>911</v>
      </c>
      <c r="C1375" s="22"/>
      <c r="D1375" s="5" t="s">
        <v>97</v>
      </c>
      <c r="E1375" s="8">
        <v>1819</v>
      </c>
      <c r="F1375" s="8">
        <v>57</v>
      </c>
      <c r="G1375" s="8">
        <v>103683</v>
      </c>
    </row>
    <row r="1376" spans="1:7" ht="24.95" customHeight="1">
      <c r="A1376" s="23" t="s">
        <v>492</v>
      </c>
      <c r="B1376" s="23"/>
      <c r="C1376" s="23"/>
      <c r="D1376" s="23"/>
      <c r="E1376" s="10">
        <f>SUBTOTAL(9,E1375:E1375)</f>
        <v>1819</v>
      </c>
      <c r="F1376" s="10" t="s">
        <v>370</v>
      </c>
      <c r="G1376" s="10">
        <f>SUBTOTAL(9,G1375:G1375)</f>
        <v>103683</v>
      </c>
    </row>
    <row r="1377" spans="1:7" ht="99.95" customHeight="1">
      <c r="A1377" s="5" t="s">
        <v>912</v>
      </c>
      <c r="B1377" s="22" t="s">
        <v>913</v>
      </c>
      <c r="C1377" s="22"/>
      <c r="D1377" s="5" t="s">
        <v>97</v>
      </c>
      <c r="E1377" s="8">
        <v>2064</v>
      </c>
      <c r="F1377" s="8">
        <v>60</v>
      </c>
      <c r="G1377" s="8">
        <v>123840</v>
      </c>
    </row>
    <row r="1378" spans="1:7" ht="24.95" customHeight="1">
      <c r="A1378" s="23" t="s">
        <v>492</v>
      </c>
      <c r="B1378" s="23"/>
      <c r="C1378" s="23"/>
      <c r="D1378" s="23"/>
      <c r="E1378" s="10">
        <f>SUBTOTAL(9,E1377:E1377)</f>
        <v>2064</v>
      </c>
      <c r="F1378" s="10" t="s">
        <v>370</v>
      </c>
      <c r="G1378" s="10">
        <f>SUBTOTAL(9,G1377:G1377)</f>
        <v>123840</v>
      </c>
    </row>
    <row r="1379" spans="1:7" ht="99.95" customHeight="1">
      <c r="A1379" s="5" t="s">
        <v>914</v>
      </c>
      <c r="B1379" s="22" t="s">
        <v>915</v>
      </c>
      <c r="C1379" s="22"/>
      <c r="D1379" s="5" t="s">
        <v>97</v>
      </c>
      <c r="E1379" s="8">
        <v>1819</v>
      </c>
      <c r="F1379" s="8">
        <v>57</v>
      </c>
      <c r="G1379" s="8">
        <v>103683</v>
      </c>
    </row>
    <row r="1380" spans="1:7" ht="24.95" customHeight="1">
      <c r="A1380" s="23" t="s">
        <v>492</v>
      </c>
      <c r="B1380" s="23"/>
      <c r="C1380" s="23"/>
      <c r="D1380" s="23"/>
      <c r="E1380" s="10">
        <f>SUBTOTAL(9,E1379:E1379)</f>
        <v>1819</v>
      </c>
      <c r="F1380" s="10" t="s">
        <v>370</v>
      </c>
      <c r="G1380" s="10">
        <f>SUBTOTAL(9,G1379:G1379)</f>
        <v>103683</v>
      </c>
    </row>
    <row r="1381" spans="1:7" ht="24.95" customHeight="1">
      <c r="A1381" s="23" t="s">
        <v>493</v>
      </c>
      <c r="B1381" s="23"/>
      <c r="C1381" s="23"/>
      <c r="D1381" s="23"/>
      <c r="E1381" s="23"/>
      <c r="F1381" s="23"/>
      <c r="G1381" s="10">
        <f>SUBTOTAL(9,G1373:G1380)</f>
        <v>455046</v>
      </c>
    </row>
    <row r="1382" spans="1:7" ht="24.95" customHeight="1"/>
    <row r="1383" spans="1:7" ht="20.100000000000001" customHeight="1">
      <c r="A1383" s="24" t="s">
        <v>327</v>
      </c>
      <c r="B1383" s="24"/>
      <c r="C1383" s="25" t="s">
        <v>216</v>
      </c>
      <c r="D1383" s="25"/>
      <c r="E1383" s="25"/>
      <c r="F1383" s="25"/>
      <c r="G1383" s="25"/>
    </row>
    <row r="1384" spans="1:7" ht="20.100000000000001" customHeight="1">
      <c r="A1384" s="24" t="s">
        <v>328</v>
      </c>
      <c r="B1384" s="24"/>
      <c r="C1384" s="25" t="s">
        <v>371</v>
      </c>
      <c r="D1384" s="25"/>
      <c r="E1384" s="25"/>
      <c r="F1384" s="25"/>
      <c r="G1384" s="25"/>
    </row>
    <row r="1385" spans="1:7" ht="24.95" customHeight="1">
      <c r="A1385" s="24" t="s">
        <v>330</v>
      </c>
      <c r="B1385" s="24"/>
      <c r="C1385" s="25" t="s">
        <v>305</v>
      </c>
      <c r="D1385" s="25"/>
      <c r="E1385" s="25"/>
      <c r="F1385" s="25"/>
      <c r="G1385" s="25"/>
    </row>
    <row r="1386" spans="1:7" ht="15" customHeight="1"/>
    <row r="1387" spans="1:7" ht="24.95" customHeight="1">
      <c r="A1387" s="15" t="s">
        <v>916</v>
      </c>
      <c r="B1387" s="15"/>
      <c r="C1387" s="15"/>
      <c r="D1387" s="15"/>
      <c r="E1387" s="15"/>
      <c r="F1387" s="15"/>
      <c r="G1387" s="15"/>
    </row>
    <row r="1388" spans="1:7" ht="15" customHeight="1"/>
    <row r="1389" spans="1:7" ht="50.1" customHeight="1">
      <c r="A1389" s="5" t="s">
        <v>242</v>
      </c>
      <c r="B1389" s="20" t="s">
        <v>448</v>
      </c>
      <c r="C1389" s="20"/>
      <c r="D1389" s="5" t="s">
        <v>487</v>
      </c>
      <c r="E1389" s="5" t="s">
        <v>488</v>
      </c>
      <c r="F1389" s="5" t="s">
        <v>489</v>
      </c>
      <c r="G1389" s="5" t="s">
        <v>490</v>
      </c>
    </row>
    <row r="1390" spans="1:7" ht="15" customHeight="1">
      <c r="A1390" s="5">
        <v>1</v>
      </c>
      <c r="B1390" s="20">
        <v>2</v>
      </c>
      <c r="C1390" s="20"/>
      <c r="D1390" s="5">
        <v>3</v>
      </c>
      <c r="E1390" s="5">
        <v>4</v>
      </c>
      <c r="F1390" s="5">
        <v>5</v>
      </c>
      <c r="G1390" s="5">
        <v>6</v>
      </c>
    </row>
    <row r="1391" spans="1:7" ht="120" customHeight="1">
      <c r="A1391" s="5" t="s">
        <v>917</v>
      </c>
      <c r="B1391" s="22" t="s">
        <v>918</v>
      </c>
      <c r="C1391" s="22"/>
      <c r="D1391" s="5" t="s">
        <v>97</v>
      </c>
      <c r="E1391" s="8">
        <v>10</v>
      </c>
      <c r="F1391" s="8">
        <v>8600</v>
      </c>
      <c r="G1391" s="8">
        <v>86000</v>
      </c>
    </row>
    <row r="1392" spans="1:7" ht="24.95" customHeight="1">
      <c r="A1392" s="23" t="s">
        <v>492</v>
      </c>
      <c r="B1392" s="23"/>
      <c r="C1392" s="23"/>
      <c r="D1392" s="23"/>
      <c r="E1392" s="10">
        <f>SUBTOTAL(9,E1391:E1391)</f>
        <v>10</v>
      </c>
      <c r="F1392" s="10" t="s">
        <v>370</v>
      </c>
      <c r="G1392" s="10">
        <f>SUBTOTAL(9,G1391:G1391)</f>
        <v>86000</v>
      </c>
    </row>
    <row r="1393" spans="1:7" ht="99.95" customHeight="1">
      <c r="A1393" s="5" t="s">
        <v>919</v>
      </c>
      <c r="B1393" s="22" t="s">
        <v>920</v>
      </c>
      <c r="C1393" s="22"/>
      <c r="D1393" s="5" t="s">
        <v>97</v>
      </c>
      <c r="E1393" s="8">
        <v>24</v>
      </c>
      <c r="F1393" s="8">
        <v>7200</v>
      </c>
      <c r="G1393" s="8">
        <v>172800</v>
      </c>
    </row>
    <row r="1394" spans="1:7" ht="24.95" customHeight="1">
      <c r="A1394" s="23" t="s">
        <v>492</v>
      </c>
      <c r="B1394" s="23"/>
      <c r="C1394" s="23"/>
      <c r="D1394" s="23"/>
      <c r="E1394" s="10">
        <f>SUBTOTAL(9,E1393:E1393)</f>
        <v>24</v>
      </c>
      <c r="F1394" s="10" t="s">
        <v>370</v>
      </c>
      <c r="G1394" s="10">
        <f>SUBTOTAL(9,G1393:G1393)</f>
        <v>172800</v>
      </c>
    </row>
    <row r="1395" spans="1:7" ht="99.95" customHeight="1">
      <c r="A1395" s="5" t="s">
        <v>921</v>
      </c>
      <c r="B1395" s="22" t="s">
        <v>922</v>
      </c>
      <c r="C1395" s="22"/>
      <c r="D1395" s="5" t="s">
        <v>97</v>
      </c>
      <c r="E1395" s="8">
        <v>16</v>
      </c>
      <c r="F1395" s="8">
        <v>4600</v>
      </c>
      <c r="G1395" s="8">
        <v>73600</v>
      </c>
    </row>
    <row r="1396" spans="1:7" ht="24.95" customHeight="1">
      <c r="A1396" s="23" t="s">
        <v>492</v>
      </c>
      <c r="B1396" s="23"/>
      <c r="C1396" s="23"/>
      <c r="D1396" s="23"/>
      <c r="E1396" s="10">
        <f>SUBTOTAL(9,E1395:E1395)</f>
        <v>16</v>
      </c>
      <c r="F1396" s="10" t="s">
        <v>370</v>
      </c>
      <c r="G1396" s="10">
        <f>SUBTOTAL(9,G1395:G1395)</f>
        <v>73600</v>
      </c>
    </row>
    <row r="1397" spans="1:7" ht="120" customHeight="1">
      <c r="A1397" s="5" t="s">
        <v>923</v>
      </c>
      <c r="B1397" s="22" t="s">
        <v>924</v>
      </c>
      <c r="C1397" s="22"/>
      <c r="D1397" s="5" t="s">
        <v>97</v>
      </c>
      <c r="E1397" s="8">
        <v>12</v>
      </c>
      <c r="F1397" s="8">
        <v>2400</v>
      </c>
      <c r="G1397" s="8">
        <v>28800</v>
      </c>
    </row>
    <row r="1398" spans="1:7" ht="24.95" customHeight="1">
      <c r="A1398" s="23" t="s">
        <v>492</v>
      </c>
      <c r="B1398" s="23"/>
      <c r="C1398" s="23"/>
      <c r="D1398" s="23"/>
      <c r="E1398" s="10">
        <f>SUBTOTAL(9,E1397:E1397)</f>
        <v>12</v>
      </c>
      <c r="F1398" s="10" t="s">
        <v>370</v>
      </c>
      <c r="G1398" s="10">
        <f>SUBTOTAL(9,G1397:G1397)</f>
        <v>28800</v>
      </c>
    </row>
    <row r="1399" spans="1:7" ht="140.1" customHeight="1">
      <c r="A1399" s="5" t="s">
        <v>925</v>
      </c>
      <c r="B1399" s="22" t="s">
        <v>926</v>
      </c>
      <c r="C1399" s="22"/>
      <c r="D1399" s="5" t="s">
        <v>97</v>
      </c>
      <c r="E1399" s="8">
        <v>10</v>
      </c>
      <c r="F1399" s="8">
        <v>27500</v>
      </c>
      <c r="G1399" s="8">
        <v>275000</v>
      </c>
    </row>
    <row r="1400" spans="1:7" ht="24.95" customHeight="1">
      <c r="A1400" s="23" t="s">
        <v>492</v>
      </c>
      <c r="B1400" s="23"/>
      <c r="C1400" s="23"/>
      <c r="D1400" s="23"/>
      <c r="E1400" s="10">
        <f>SUBTOTAL(9,E1399:E1399)</f>
        <v>10</v>
      </c>
      <c r="F1400" s="10" t="s">
        <v>370</v>
      </c>
      <c r="G1400" s="10">
        <f>SUBTOTAL(9,G1399:G1399)</f>
        <v>275000</v>
      </c>
    </row>
    <row r="1401" spans="1:7" ht="120" customHeight="1">
      <c r="A1401" s="5" t="s">
        <v>927</v>
      </c>
      <c r="B1401" s="22" t="s">
        <v>928</v>
      </c>
      <c r="C1401" s="22"/>
      <c r="D1401" s="5" t="s">
        <v>97</v>
      </c>
      <c r="E1401" s="8">
        <v>10</v>
      </c>
      <c r="F1401" s="8">
        <v>13500</v>
      </c>
      <c r="G1401" s="8">
        <v>135000</v>
      </c>
    </row>
    <row r="1402" spans="1:7" ht="24.95" customHeight="1">
      <c r="A1402" s="23" t="s">
        <v>492</v>
      </c>
      <c r="B1402" s="23"/>
      <c r="C1402" s="23"/>
      <c r="D1402" s="23"/>
      <c r="E1402" s="10">
        <f>SUBTOTAL(9,E1401:E1401)</f>
        <v>10</v>
      </c>
      <c r="F1402" s="10" t="s">
        <v>370</v>
      </c>
      <c r="G1402" s="10">
        <f>SUBTOTAL(9,G1401:G1401)</f>
        <v>135000</v>
      </c>
    </row>
    <row r="1403" spans="1:7" ht="120" customHeight="1">
      <c r="A1403" s="5" t="s">
        <v>929</v>
      </c>
      <c r="B1403" s="22" t="s">
        <v>930</v>
      </c>
      <c r="C1403" s="22"/>
      <c r="D1403" s="5" t="s">
        <v>97</v>
      </c>
      <c r="E1403" s="8">
        <v>10</v>
      </c>
      <c r="F1403" s="8">
        <v>8300</v>
      </c>
      <c r="G1403" s="8">
        <v>83000</v>
      </c>
    </row>
    <row r="1404" spans="1:7" ht="24.95" customHeight="1">
      <c r="A1404" s="23" t="s">
        <v>492</v>
      </c>
      <c r="B1404" s="23"/>
      <c r="C1404" s="23"/>
      <c r="D1404" s="23"/>
      <c r="E1404" s="10">
        <f>SUBTOTAL(9,E1403:E1403)</f>
        <v>10</v>
      </c>
      <c r="F1404" s="10" t="s">
        <v>370</v>
      </c>
      <c r="G1404" s="10">
        <f>SUBTOTAL(9,G1403:G1403)</f>
        <v>83000</v>
      </c>
    </row>
    <row r="1405" spans="1:7" ht="120" customHeight="1">
      <c r="A1405" s="5" t="s">
        <v>931</v>
      </c>
      <c r="B1405" s="22" t="s">
        <v>932</v>
      </c>
      <c r="C1405" s="22"/>
      <c r="D1405" s="5" t="s">
        <v>97</v>
      </c>
      <c r="E1405" s="8">
        <v>14</v>
      </c>
      <c r="F1405" s="8">
        <v>12000</v>
      </c>
      <c r="G1405" s="8">
        <v>168000</v>
      </c>
    </row>
    <row r="1406" spans="1:7" ht="24.95" customHeight="1">
      <c r="A1406" s="23" t="s">
        <v>492</v>
      </c>
      <c r="B1406" s="23"/>
      <c r="C1406" s="23"/>
      <c r="D1406" s="23"/>
      <c r="E1406" s="10">
        <f>SUBTOTAL(9,E1405:E1405)</f>
        <v>14</v>
      </c>
      <c r="F1406" s="10" t="s">
        <v>370</v>
      </c>
      <c r="G1406" s="10">
        <f>SUBTOTAL(9,G1405:G1405)</f>
        <v>168000</v>
      </c>
    </row>
    <row r="1407" spans="1:7" ht="120" customHeight="1">
      <c r="A1407" s="5" t="s">
        <v>96</v>
      </c>
      <c r="B1407" s="22" t="s">
        <v>933</v>
      </c>
      <c r="C1407" s="22"/>
      <c r="D1407" s="5" t="s">
        <v>97</v>
      </c>
      <c r="E1407" s="8">
        <v>14</v>
      </c>
      <c r="F1407" s="8">
        <v>4700</v>
      </c>
      <c r="G1407" s="8">
        <v>65800</v>
      </c>
    </row>
    <row r="1408" spans="1:7" ht="24.95" customHeight="1">
      <c r="A1408" s="23" t="s">
        <v>492</v>
      </c>
      <c r="B1408" s="23"/>
      <c r="C1408" s="23"/>
      <c r="D1408" s="23"/>
      <c r="E1408" s="10">
        <f>SUBTOTAL(9,E1407:E1407)</f>
        <v>14</v>
      </c>
      <c r="F1408" s="10" t="s">
        <v>370</v>
      </c>
      <c r="G1408" s="10">
        <f>SUBTOTAL(9,G1407:G1407)</f>
        <v>65800</v>
      </c>
    </row>
    <row r="1409" spans="1:7" ht="120" customHeight="1">
      <c r="A1409" s="5" t="s">
        <v>934</v>
      </c>
      <c r="B1409" s="22" t="s">
        <v>935</v>
      </c>
      <c r="C1409" s="22"/>
      <c r="D1409" s="5" t="s">
        <v>97</v>
      </c>
      <c r="E1409" s="8">
        <v>24</v>
      </c>
      <c r="F1409" s="8">
        <v>2400</v>
      </c>
      <c r="G1409" s="8">
        <v>57600</v>
      </c>
    </row>
    <row r="1410" spans="1:7" ht="24.95" customHeight="1">
      <c r="A1410" s="23" t="s">
        <v>492</v>
      </c>
      <c r="B1410" s="23"/>
      <c r="C1410" s="23"/>
      <c r="D1410" s="23"/>
      <c r="E1410" s="10">
        <f>SUBTOTAL(9,E1409:E1409)</f>
        <v>24</v>
      </c>
      <c r="F1410" s="10" t="s">
        <v>370</v>
      </c>
      <c r="G1410" s="10">
        <f>SUBTOTAL(9,G1409:G1409)</f>
        <v>57600</v>
      </c>
    </row>
    <row r="1411" spans="1:7" ht="120" customHeight="1">
      <c r="A1411" s="5" t="s">
        <v>936</v>
      </c>
      <c r="B1411" s="22" t="s">
        <v>937</v>
      </c>
      <c r="C1411" s="22"/>
      <c r="D1411" s="5" t="s">
        <v>97</v>
      </c>
      <c r="E1411" s="8">
        <v>10</v>
      </c>
      <c r="F1411" s="8">
        <v>13900</v>
      </c>
      <c r="G1411" s="8">
        <v>139000</v>
      </c>
    </row>
    <row r="1412" spans="1:7" ht="24.95" customHeight="1">
      <c r="A1412" s="23" t="s">
        <v>492</v>
      </c>
      <c r="B1412" s="23"/>
      <c r="C1412" s="23"/>
      <c r="D1412" s="23"/>
      <c r="E1412" s="10">
        <f>SUBTOTAL(9,E1411:E1411)</f>
        <v>10</v>
      </c>
      <c r="F1412" s="10" t="s">
        <v>370</v>
      </c>
      <c r="G1412" s="10">
        <f>SUBTOTAL(9,G1411:G1411)</f>
        <v>139000</v>
      </c>
    </row>
    <row r="1413" spans="1:7" ht="120" customHeight="1">
      <c r="A1413" s="5" t="s">
        <v>938</v>
      </c>
      <c r="B1413" s="22" t="s">
        <v>939</v>
      </c>
      <c r="C1413" s="22"/>
      <c r="D1413" s="5" t="s">
        <v>97</v>
      </c>
      <c r="E1413" s="8">
        <v>10</v>
      </c>
      <c r="F1413" s="8">
        <v>21000</v>
      </c>
      <c r="G1413" s="8">
        <v>210000</v>
      </c>
    </row>
    <row r="1414" spans="1:7" ht="24.95" customHeight="1">
      <c r="A1414" s="23" t="s">
        <v>492</v>
      </c>
      <c r="B1414" s="23"/>
      <c r="C1414" s="23"/>
      <c r="D1414" s="23"/>
      <c r="E1414" s="10">
        <f>SUBTOTAL(9,E1413:E1413)</f>
        <v>10</v>
      </c>
      <c r="F1414" s="10" t="s">
        <v>370</v>
      </c>
      <c r="G1414" s="10">
        <f>SUBTOTAL(9,G1413:G1413)</f>
        <v>210000</v>
      </c>
    </row>
    <row r="1415" spans="1:7" ht="120" customHeight="1">
      <c r="A1415" s="5" t="s">
        <v>940</v>
      </c>
      <c r="B1415" s="22" t="s">
        <v>941</v>
      </c>
      <c r="C1415" s="22"/>
      <c r="D1415" s="5" t="s">
        <v>97</v>
      </c>
      <c r="E1415" s="8">
        <v>4</v>
      </c>
      <c r="F1415" s="8">
        <v>5700</v>
      </c>
      <c r="G1415" s="8">
        <v>22800</v>
      </c>
    </row>
    <row r="1416" spans="1:7" ht="24.95" customHeight="1">
      <c r="A1416" s="23" t="s">
        <v>492</v>
      </c>
      <c r="B1416" s="23"/>
      <c r="C1416" s="23"/>
      <c r="D1416" s="23"/>
      <c r="E1416" s="10">
        <f>SUBTOTAL(9,E1415:E1415)</f>
        <v>4</v>
      </c>
      <c r="F1416" s="10" t="s">
        <v>370</v>
      </c>
      <c r="G1416" s="10">
        <f>SUBTOTAL(9,G1415:G1415)</f>
        <v>22800</v>
      </c>
    </row>
    <row r="1417" spans="1:7" ht="120" customHeight="1">
      <c r="A1417" s="5" t="s">
        <v>942</v>
      </c>
      <c r="B1417" s="22" t="s">
        <v>943</v>
      </c>
      <c r="C1417" s="22"/>
      <c r="D1417" s="5" t="s">
        <v>97</v>
      </c>
      <c r="E1417" s="8">
        <v>45</v>
      </c>
      <c r="F1417" s="8">
        <v>8000</v>
      </c>
      <c r="G1417" s="8">
        <v>360000</v>
      </c>
    </row>
    <row r="1418" spans="1:7" ht="24.95" customHeight="1">
      <c r="A1418" s="23" t="s">
        <v>492</v>
      </c>
      <c r="B1418" s="23"/>
      <c r="C1418" s="23"/>
      <c r="D1418" s="23"/>
      <c r="E1418" s="10">
        <f>SUBTOTAL(9,E1417:E1417)</f>
        <v>45</v>
      </c>
      <c r="F1418" s="10" t="s">
        <v>370</v>
      </c>
      <c r="G1418" s="10">
        <f>SUBTOTAL(9,G1417:G1417)</f>
        <v>360000</v>
      </c>
    </row>
    <row r="1419" spans="1:7" ht="99.95" customHeight="1">
      <c r="A1419" s="5" t="s">
        <v>944</v>
      </c>
      <c r="B1419" s="22" t="s">
        <v>945</v>
      </c>
      <c r="C1419" s="22"/>
      <c r="D1419" s="5" t="s">
        <v>97</v>
      </c>
      <c r="E1419" s="8">
        <v>90</v>
      </c>
      <c r="F1419" s="8">
        <v>2000</v>
      </c>
      <c r="G1419" s="8">
        <v>180000</v>
      </c>
    </row>
    <row r="1420" spans="1:7" ht="24.95" customHeight="1">
      <c r="A1420" s="23" t="s">
        <v>492</v>
      </c>
      <c r="B1420" s="23"/>
      <c r="C1420" s="23"/>
      <c r="D1420" s="23"/>
      <c r="E1420" s="10">
        <f>SUBTOTAL(9,E1419:E1419)</f>
        <v>90</v>
      </c>
      <c r="F1420" s="10" t="s">
        <v>370</v>
      </c>
      <c r="G1420" s="10">
        <f>SUBTOTAL(9,G1419:G1419)</f>
        <v>180000</v>
      </c>
    </row>
    <row r="1421" spans="1:7" ht="80.099999999999994" customHeight="1">
      <c r="A1421" s="5" t="s">
        <v>946</v>
      </c>
      <c r="B1421" s="22" t="s">
        <v>947</v>
      </c>
      <c r="C1421" s="22"/>
      <c r="D1421" s="5" t="s">
        <v>97</v>
      </c>
      <c r="E1421" s="8">
        <v>71</v>
      </c>
      <c r="F1421" s="8">
        <v>2000</v>
      </c>
      <c r="G1421" s="8">
        <v>142000</v>
      </c>
    </row>
    <row r="1422" spans="1:7" ht="24.95" customHeight="1">
      <c r="A1422" s="23" t="s">
        <v>492</v>
      </c>
      <c r="B1422" s="23"/>
      <c r="C1422" s="23"/>
      <c r="D1422" s="23"/>
      <c r="E1422" s="10">
        <f>SUBTOTAL(9,E1421:E1421)</f>
        <v>71</v>
      </c>
      <c r="F1422" s="10" t="s">
        <v>370</v>
      </c>
      <c r="G1422" s="10">
        <f>SUBTOTAL(9,G1421:G1421)</f>
        <v>142000</v>
      </c>
    </row>
    <row r="1423" spans="1:7" ht="99.95" customHeight="1">
      <c r="A1423" s="5" t="s">
        <v>948</v>
      </c>
      <c r="B1423" s="22" t="s">
        <v>949</v>
      </c>
      <c r="C1423" s="22"/>
      <c r="D1423" s="5" t="s">
        <v>97</v>
      </c>
      <c r="E1423" s="8">
        <v>45</v>
      </c>
      <c r="F1423" s="8">
        <v>5000</v>
      </c>
      <c r="G1423" s="8">
        <v>225000</v>
      </c>
    </row>
    <row r="1424" spans="1:7" ht="24.95" customHeight="1">
      <c r="A1424" s="23" t="s">
        <v>492</v>
      </c>
      <c r="B1424" s="23"/>
      <c r="C1424" s="23"/>
      <c r="D1424" s="23"/>
      <c r="E1424" s="10">
        <f>SUBTOTAL(9,E1423:E1423)</f>
        <v>45</v>
      </c>
      <c r="F1424" s="10" t="s">
        <v>370</v>
      </c>
      <c r="G1424" s="10">
        <f>SUBTOTAL(9,G1423:G1423)</f>
        <v>225000</v>
      </c>
    </row>
    <row r="1425" spans="1:7" ht="80.099999999999994" customHeight="1">
      <c r="A1425" s="5" t="s">
        <v>950</v>
      </c>
      <c r="B1425" s="22" t="s">
        <v>951</v>
      </c>
      <c r="C1425" s="22"/>
      <c r="D1425" s="5" t="s">
        <v>97</v>
      </c>
      <c r="E1425" s="8">
        <v>52</v>
      </c>
      <c r="F1425" s="8">
        <v>4000</v>
      </c>
      <c r="G1425" s="8">
        <v>208000</v>
      </c>
    </row>
    <row r="1426" spans="1:7" ht="24.95" customHeight="1">
      <c r="A1426" s="23" t="s">
        <v>492</v>
      </c>
      <c r="B1426" s="23"/>
      <c r="C1426" s="23"/>
      <c r="D1426" s="23"/>
      <c r="E1426" s="10">
        <f>SUBTOTAL(9,E1425:E1425)</f>
        <v>52</v>
      </c>
      <c r="F1426" s="10" t="s">
        <v>370</v>
      </c>
      <c r="G1426" s="10">
        <f>SUBTOTAL(9,G1425:G1425)</f>
        <v>208000</v>
      </c>
    </row>
    <row r="1427" spans="1:7" ht="80.099999999999994" customHeight="1">
      <c r="A1427" s="5" t="s">
        <v>952</v>
      </c>
      <c r="B1427" s="22" t="s">
        <v>953</v>
      </c>
      <c r="C1427" s="22"/>
      <c r="D1427" s="5" t="s">
        <v>97</v>
      </c>
      <c r="E1427" s="8">
        <v>90</v>
      </c>
      <c r="F1427" s="8">
        <v>500</v>
      </c>
      <c r="G1427" s="8">
        <v>45000</v>
      </c>
    </row>
    <row r="1428" spans="1:7" ht="24.95" customHeight="1">
      <c r="A1428" s="23" t="s">
        <v>492</v>
      </c>
      <c r="B1428" s="23"/>
      <c r="C1428" s="23"/>
      <c r="D1428" s="23"/>
      <c r="E1428" s="10">
        <f>SUBTOTAL(9,E1427:E1427)</f>
        <v>90</v>
      </c>
      <c r="F1428" s="10" t="s">
        <v>370</v>
      </c>
      <c r="G1428" s="10">
        <f>SUBTOTAL(9,G1427:G1427)</f>
        <v>45000</v>
      </c>
    </row>
    <row r="1429" spans="1:7" ht="80.099999999999994" customHeight="1">
      <c r="A1429" s="5" t="s">
        <v>954</v>
      </c>
      <c r="B1429" s="22" t="s">
        <v>955</v>
      </c>
      <c r="C1429" s="22"/>
      <c r="D1429" s="5" t="s">
        <v>97</v>
      </c>
      <c r="E1429" s="8">
        <v>45</v>
      </c>
      <c r="F1429" s="8">
        <v>3000</v>
      </c>
      <c r="G1429" s="8">
        <v>135000</v>
      </c>
    </row>
    <row r="1430" spans="1:7" ht="24.95" customHeight="1">
      <c r="A1430" s="23" t="s">
        <v>492</v>
      </c>
      <c r="B1430" s="23"/>
      <c r="C1430" s="23"/>
      <c r="D1430" s="23"/>
      <c r="E1430" s="10">
        <f>SUBTOTAL(9,E1429:E1429)</f>
        <v>45</v>
      </c>
      <c r="F1430" s="10" t="s">
        <v>370</v>
      </c>
      <c r="G1430" s="10">
        <f>SUBTOTAL(9,G1429:G1429)</f>
        <v>135000</v>
      </c>
    </row>
    <row r="1431" spans="1:7" ht="99.95" customHeight="1">
      <c r="A1431" s="5" t="s">
        <v>956</v>
      </c>
      <c r="B1431" s="22" t="s">
        <v>957</v>
      </c>
      <c r="C1431" s="22"/>
      <c r="D1431" s="5" t="s">
        <v>97</v>
      </c>
      <c r="E1431" s="8">
        <v>88</v>
      </c>
      <c r="F1431" s="8">
        <v>800</v>
      </c>
      <c r="G1431" s="8">
        <v>70400</v>
      </c>
    </row>
    <row r="1432" spans="1:7" ht="24.95" customHeight="1">
      <c r="A1432" s="23" t="s">
        <v>492</v>
      </c>
      <c r="B1432" s="23"/>
      <c r="C1432" s="23"/>
      <c r="D1432" s="23"/>
      <c r="E1432" s="10">
        <f>SUBTOTAL(9,E1431:E1431)</f>
        <v>88</v>
      </c>
      <c r="F1432" s="10" t="s">
        <v>370</v>
      </c>
      <c r="G1432" s="10">
        <f>SUBTOTAL(9,G1431:G1431)</f>
        <v>70400</v>
      </c>
    </row>
    <row r="1433" spans="1:7" ht="80.099999999999994" customHeight="1">
      <c r="A1433" s="5" t="s">
        <v>958</v>
      </c>
      <c r="B1433" s="22" t="s">
        <v>959</v>
      </c>
      <c r="C1433" s="22"/>
      <c r="D1433" s="5" t="s">
        <v>97</v>
      </c>
      <c r="E1433" s="8">
        <v>138</v>
      </c>
      <c r="F1433" s="8">
        <v>700</v>
      </c>
      <c r="G1433" s="8">
        <v>96600</v>
      </c>
    </row>
    <row r="1434" spans="1:7" ht="24.95" customHeight="1">
      <c r="A1434" s="23" t="s">
        <v>492</v>
      </c>
      <c r="B1434" s="23"/>
      <c r="C1434" s="23"/>
      <c r="D1434" s="23"/>
      <c r="E1434" s="10">
        <f>SUBTOTAL(9,E1433:E1433)</f>
        <v>138</v>
      </c>
      <c r="F1434" s="10" t="s">
        <v>370</v>
      </c>
      <c r="G1434" s="10">
        <f>SUBTOTAL(9,G1433:G1433)</f>
        <v>96600</v>
      </c>
    </row>
    <row r="1435" spans="1:7" ht="99.95" customHeight="1">
      <c r="A1435" s="5" t="s">
        <v>960</v>
      </c>
      <c r="B1435" s="22" t="s">
        <v>961</v>
      </c>
      <c r="C1435" s="22"/>
      <c r="D1435" s="5" t="s">
        <v>97</v>
      </c>
      <c r="E1435" s="8">
        <v>138</v>
      </c>
      <c r="F1435" s="8">
        <v>500</v>
      </c>
      <c r="G1435" s="8">
        <v>69000</v>
      </c>
    </row>
    <row r="1436" spans="1:7" ht="24.95" customHeight="1">
      <c r="A1436" s="23" t="s">
        <v>492</v>
      </c>
      <c r="B1436" s="23"/>
      <c r="C1436" s="23"/>
      <c r="D1436" s="23"/>
      <c r="E1436" s="10">
        <f>SUBTOTAL(9,E1435:E1435)</f>
        <v>138</v>
      </c>
      <c r="F1436" s="10" t="s">
        <v>370</v>
      </c>
      <c r="G1436" s="10">
        <f>SUBTOTAL(9,G1435:G1435)</f>
        <v>69000</v>
      </c>
    </row>
    <row r="1437" spans="1:7" ht="120" customHeight="1">
      <c r="A1437" s="5" t="s">
        <v>962</v>
      </c>
      <c r="B1437" s="22" t="s">
        <v>963</v>
      </c>
      <c r="C1437" s="22"/>
      <c r="D1437" s="5" t="s">
        <v>97</v>
      </c>
      <c r="E1437" s="8">
        <v>92</v>
      </c>
      <c r="F1437" s="8">
        <v>8500</v>
      </c>
      <c r="G1437" s="8">
        <v>782000</v>
      </c>
    </row>
    <row r="1438" spans="1:7" ht="24.95" customHeight="1">
      <c r="A1438" s="23" t="s">
        <v>492</v>
      </c>
      <c r="B1438" s="23"/>
      <c r="C1438" s="23"/>
      <c r="D1438" s="23"/>
      <c r="E1438" s="10">
        <f>SUBTOTAL(9,E1437:E1437)</f>
        <v>92</v>
      </c>
      <c r="F1438" s="10" t="s">
        <v>370</v>
      </c>
      <c r="G1438" s="10">
        <f>SUBTOTAL(9,G1437:G1437)</f>
        <v>782000</v>
      </c>
    </row>
    <row r="1439" spans="1:7" ht="99.95" customHeight="1">
      <c r="A1439" s="5" t="s">
        <v>964</v>
      </c>
      <c r="B1439" s="22" t="s">
        <v>965</v>
      </c>
      <c r="C1439" s="22"/>
      <c r="D1439" s="5" t="s">
        <v>97</v>
      </c>
      <c r="E1439" s="8">
        <v>46</v>
      </c>
      <c r="F1439" s="8">
        <v>5500</v>
      </c>
      <c r="G1439" s="8">
        <v>253000</v>
      </c>
    </row>
    <row r="1440" spans="1:7" ht="24.95" customHeight="1">
      <c r="A1440" s="23" t="s">
        <v>492</v>
      </c>
      <c r="B1440" s="23"/>
      <c r="C1440" s="23"/>
      <c r="D1440" s="23"/>
      <c r="E1440" s="10">
        <f>SUBTOTAL(9,E1439:E1439)</f>
        <v>46</v>
      </c>
      <c r="F1440" s="10" t="s">
        <v>370</v>
      </c>
      <c r="G1440" s="10">
        <f>SUBTOTAL(9,G1439:G1439)</f>
        <v>253000</v>
      </c>
    </row>
    <row r="1441" spans="1:7" ht="99.95" customHeight="1">
      <c r="A1441" s="5" t="s">
        <v>966</v>
      </c>
      <c r="B1441" s="22" t="s">
        <v>967</v>
      </c>
      <c r="C1441" s="22"/>
      <c r="D1441" s="5" t="s">
        <v>97</v>
      </c>
      <c r="E1441" s="8">
        <v>46</v>
      </c>
      <c r="F1441" s="8">
        <v>620</v>
      </c>
      <c r="G1441" s="8">
        <v>28520</v>
      </c>
    </row>
    <row r="1442" spans="1:7" ht="24.95" customHeight="1">
      <c r="A1442" s="23" t="s">
        <v>492</v>
      </c>
      <c r="B1442" s="23"/>
      <c r="C1442" s="23"/>
      <c r="D1442" s="23"/>
      <c r="E1442" s="10">
        <f>SUBTOTAL(9,E1441:E1441)</f>
        <v>46</v>
      </c>
      <c r="F1442" s="10" t="s">
        <v>370</v>
      </c>
      <c r="G1442" s="10">
        <f>SUBTOTAL(9,G1441:G1441)</f>
        <v>28520</v>
      </c>
    </row>
    <row r="1443" spans="1:7" ht="80.099999999999994" customHeight="1">
      <c r="A1443" s="5" t="s">
        <v>968</v>
      </c>
      <c r="B1443" s="22" t="s">
        <v>969</v>
      </c>
      <c r="C1443" s="22"/>
      <c r="D1443" s="5" t="s">
        <v>97</v>
      </c>
      <c r="E1443" s="8">
        <v>90</v>
      </c>
      <c r="F1443" s="8">
        <v>400</v>
      </c>
      <c r="G1443" s="8">
        <v>36000</v>
      </c>
    </row>
    <row r="1444" spans="1:7" ht="24.95" customHeight="1">
      <c r="A1444" s="23" t="s">
        <v>492</v>
      </c>
      <c r="B1444" s="23"/>
      <c r="C1444" s="23"/>
      <c r="D1444" s="23"/>
      <c r="E1444" s="10">
        <f>SUBTOTAL(9,E1443:E1443)</f>
        <v>90</v>
      </c>
      <c r="F1444" s="10" t="s">
        <v>370</v>
      </c>
      <c r="G1444" s="10">
        <f>SUBTOTAL(9,G1443:G1443)</f>
        <v>36000</v>
      </c>
    </row>
    <row r="1445" spans="1:7" ht="99.95" customHeight="1">
      <c r="A1445" s="5" t="s">
        <v>970</v>
      </c>
      <c r="B1445" s="22" t="s">
        <v>971</v>
      </c>
      <c r="C1445" s="22"/>
      <c r="D1445" s="5" t="s">
        <v>97</v>
      </c>
      <c r="E1445" s="8">
        <v>92</v>
      </c>
      <c r="F1445" s="8">
        <v>650</v>
      </c>
      <c r="G1445" s="8">
        <v>59800</v>
      </c>
    </row>
    <row r="1446" spans="1:7" ht="24.95" customHeight="1">
      <c r="A1446" s="23" t="s">
        <v>492</v>
      </c>
      <c r="B1446" s="23"/>
      <c r="C1446" s="23"/>
      <c r="D1446" s="23"/>
      <c r="E1446" s="10">
        <f>SUBTOTAL(9,E1445:E1445)</f>
        <v>92</v>
      </c>
      <c r="F1446" s="10" t="s">
        <v>370</v>
      </c>
      <c r="G1446" s="10">
        <f>SUBTOTAL(9,G1445:G1445)</f>
        <v>59800</v>
      </c>
    </row>
    <row r="1447" spans="1:7" ht="120" customHeight="1">
      <c r="A1447" s="5" t="s">
        <v>972</v>
      </c>
      <c r="B1447" s="22" t="s">
        <v>973</v>
      </c>
      <c r="C1447" s="22"/>
      <c r="D1447" s="5" t="s">
        <v>97</v>
      </c>
      <c r="E1447" s="8">
        <v>12</v>
      </c>
      <c r="F1447" s="8">
        <v>7500</v>
      </c>
      <c r="G1447" s="8">
        <v>90000</v>
      </c>
    </row>
    <row r="1448" spans="1:7" ht="24.95" customHeight="1">
      <c r="A1448" s="23" t="s">
        <v>492</v>
      </c>
      <c r="B1448" s="23"/>
      <c r="C1448" s="23"/>
      <c r="D1448" s="23"/>
      <c r="E1448" s="10">
        <f>SUBTOTAL(9,E1447:E1447)</f>
        <v>12</v>
      </c>
      <c r="F1448" s="10" t="s">
        <v>370</v>
      </c>
      <c r="G1448" s="10">
        <f>SUBTOTAL(9,G1447:G1447)</f>
        <v>90000</v>
      </c>
    </row>
    <row r="1449" spans="1:7" ht="120" customHeight="1">
      <c r="A1449" s="5" t="s">
        <v>974</v>
      </c>
      <c r="B1449" s="22" t="s">
        <v>975</v>
      </c>
      <c r="C1449" s="22"/>
      <c r="D1449" s="5" t="s">
        <v>97</v>
      </c>
      <c r="E1449" s="8">
        <v>106</v>
      </c>
      <c r="F1449" s="8">
        <v>9000</v>
      </c>
      <c r="G1449" s="8">
        <v>954000</v>
      </c>
    </row>
    <row r="1450" spans="1:7" ht="24.95" customHeight="1">
      <c r="A1450" s="23" t="s">
        <v>492</v>
      </c>
      <c r="B1450" s="23"/>
      <c r="C1450" s="23"/>
      <c r="D1450" s="23"/>
      <c r="E1450" s="10">
        <f>SUBTOTAL(9,E1449:E1449)</f>
        <v>106</v>
      </c>
      <c r="F1450" s="10" t="s">
        <v>370</v>
      </c>
      <c r="G1450" s="10">
        <f>SUBTOTAL(9,G1449:G1449)</f>
        <v>954000</v>
      </c>
    </row>
    <row r="1451" spans="1:7" ht="99.95" customHeight="1">
      <c r="A1451" s="5" t="s">
        <v>976</v>
      </c>
      <c r="B1451" s="22" t="s">
        <v>977</v>
      </c>
      <c r="C1451" s="22"/>
      <c r="D1451" s="5" t="s">
        <v>97</v>
      </c>
      <c r="E1451" s="8">
        <v>47</v>
      </c>
      <c r="F1451" s="8">
        <v>8500</v>
      </c>
      <c r="G1451" s="8">
        <v>399500</v>
      </c>
    </row>
    <row r="1452" spans="1:7" ht="24.95" customHeight="1">
      <c r="A1452" s="23" t="s">
        <v>492</v>
      </c>
      <c r="B1452" s="23"/>
      <c r="C1452" s="23"/>
      <c r="D1452" s="23"/>
      <c r="E1452" s="10">
        <f>SUBTOTAL(9,E1451:E1451)</f>
        <v>47</v>
      </c>
      <c r="F1452" s="10" t="s">
        <v>370</v>
      </c>
      <c r="G1452" s="10">
        <f>SUBTOTAL(9,G1451:G1451)</f>
        <v>399500</v>
      </c>
    </row>
    <row r="1453" spans="1:7" ht="99.95" customHeight="1">
      <c r="A1453" s="5" t="s">
        <v>978</v>
      </c>
      <c r="B1453" s="22" t="s">
        <v>979</v>
      </c>
      <c r="C1453" s="22"/>
      <c r="D1453" s="5" t="s">
        <v>97</v>
      </c>
      <c r="E1453" s="8">
        <v>30</v>
      </c>
      <c r="F1453" s="8">
        <v>3100</v>
      </c>
      <c r="G1453" s="8">
        <v>93000</v>
      </c>
    </row>
    <row r="1454" spans="1:7" ht="24.95" customHeight="1">
      <c r="A1454" s="23" t="s">
        <v>492</v>
      </c>
      <c r="B1454" s="23"/>
      <c r="C1454" s="23"/>
      <c r="D1454" s="23"/>
      <c r="E1454" s="10">
        <f>SUBTOTAL(9,E1453:E1453)</f>
        <v>30</v>
      </c>
      <c r="F1454" s="10" t="s">
        <v>370</v>
      </c>
      <c r="G1454" s="10">
        <f>SUBTOTAL(9,G1453:G1453)</f>
        <v>93000</v>
      </c>
    </row>
    <row r="1455" spans="1:7" ht="99.95" customHeight="1">
      <c r="A1455" s="5" t="s">
        <v>980</v>
      </c>
      <c r="B1455" s="22" t="s">
        <v>981</v>
      </c>
      <c r="C1455" s="22"/>
      <c r="D1455" s="5" t="s">
        <v>97</v>
      </c>
      <c r="E1455" s="8">
        <v>30</v>
      </c>
      <c r="F1455" s="8">
        <v>2000</v>
      </c>
      <c r="G1455" s="8">
        <v>60000</v>
      </c>
    </row>
    <row r="1456" spans="1:7" ht="24.95" customHeight="1">
      <c r="A1456" s="23" t="s">
        <v>492</v>
      </c>
      <c r="B1456" s="23"/>
      <c r="C1456" s="23"/>
      <c r="D1456" s="23"/>
      <c r="E1456" s="10">
        <f>SUBTOTAL(9,E1455:E1455)</f>
        <v>30</v>
      </c>
      <c r="F1456" s="10" t="s">
        <v>370</v>
      </c>
      <c r="G1456" s="10">
        <f>SUBTOTAL(9,G1455:G1455)</f>
        <v>60000</v>
      </c>
    </row>
    <row r="1457" spans="1:7" ht="99.95" customHeight="1">
      <c r="A1457" s="5" t="s">
        <v>982</v>
      </c>
      <c r="B1457" s="22" t="s">
        <v>983</v>
      </c>
      <c r="C1457" s="22"/>
      <c r="D1457" s="5" t="s">
        <v>97</v>
      </c>
      <c r="E1457" s="8">
        <v>94</v>
      </c>
      <c r="F1457" s="8">
        <v>1150</v>
      </c>
      <c r="G1457" s="8">
        <v>108100</v>
      </c>
    </row>
    <row r="1458" spans="1:7" ht="24.95" customHeight="1">
      <c r="A1458" s="23" t="s">
        <v>492</v>
      </c>
      <c r="B1458" s="23"/>
      <c r="C1458" s="23"/>
      <c r="D1458" s="23"/>
      <c r="E1458" s="10">
        <f>SUBTOTAL(9,E1457:E1457)</f>
        <v>94</v>
      </c>
      <c r="F1458" s="10" t="s">
        <v>370</v>
      </c>
      <c r="G1458" s="10">
        <f>SUBTOTAL(9,G1457:G1457)</f>
        <v>108100</v>
      </c>
    </row>
    <row r="1459" spans="1:7" ht="99.95" customHeight="1">
      <c r="A1459" s="5" t="s">
        <v>984</v>
      </c>
      <c r="B1459" s="22" t="s">
        <v>985</v>
      </c>
      <c r="C1459" s="22"/>
      <c r="D1459" s="5" t="s">
        <v>97</v>
      </c>
      <c r="E1459" s="8">
        <v>30</v>
      </c>
      <c r="F1459" s="8">
        <v>3000</v>
      </c>
      <c r="G1459" s="8">
        <v>90000</v>
      </c>
    </row>
    <row r="1460" spans="1:7" ht="24.95" customHeight="1">
      <c r="A1460" s="23" t="s">
        <v>492</v>
      </c>
      <c r="B1460" s="23"/>
      <c r="C1460" s="23"/>
      <c r="D1460" s="23"/>
      <c r="E1460" s="10">
        <f>SUBTOTAL(9,E1459:E1459)</f>
        <v>30</v>
      </c>
      <c r="F1460" s="10" t="s">
        <v>370</v>
      </c>
      <c r="G1460" s="10">
        <f>SUBTOTAL(9,G1459:G1459)</f>
        <v>90000</v>
      </c>
    </row>
    <row r="1461" spans="1:7" ht="99.95" customHeight="1">
      <c r="A1461" s="5" t="s">
        <v>986</v>
      </c>
      <c r="B1461" s="22" t="s">
        <v>987</v>
      </c>
      <c r="C1461" s="22"/>
      <c r="D1461" s="5" t="s">
        <v>97</v>
      </c>
      <c r="E1461" s="8">
        <v>47</v>
      </c>
      <c r="F1461" s="8">
        <v>6500</v>
      </c>
      <c r="G1461" s="8">
        <v>305500</v>
      </c>
    </row>
    <row r="1462" spans="1:7" ht="24.95" customHeight="1">
      <c r="A1462" s="23" t="s">
        <v>492</v>
      </c>
      <c r="B1462" s="23"/>
      <c r="C1462" s="23"/>
      <c r="D1462" s="23"/>
      <c r="E1462" s="10">
        <f>SUBTOTAL(9,E1461:E1461)</f>
        <v>47</v>
      </c>
      <c r="F1462" s="10" t="s">
        <v>370</v>
      </c>
      <c r="G1462" s="10">
        <f>SUBTOTAL(9,G1461:G1461)</f>
        <v>305500</v>
      </c>
    </row>
    <row r="1463" spans="1:7" ht="99.95" customHeight="1">
      <c r="A1463" s="5" t="s">
        <v>988</v>
      </c>
      <c r="B1463" s="22" t="s">
        <v>989</v>
      </c>
      <c r="C1463" s="22"/>
      <c r="D1463" s="5" t="s">
        <v>97</v>
      </c>
      <c r="E1463" s="8">
        <v>94</v>
      </c>
      <c r="F1463" s="8">
        <v>1450</v>
      </c>
      <c r="G1463" s="8">
        <v>136300</v>
      </c>
    </row>
    <row r="1464" spans="1:7" ht="24.95" customHeight="1">
      <c r="A1464" s="23" t="s">
        <v>492</v>
      </c>
      <c r="B1464" s="23"/>
      <c r="C1464" s="23"/>
      <c r="D1464" s="23"/>
      <c r="E1464" s="10">
        <f>SUBTOTAL(9,E1463:E1463)</f>
        <v>94</v>
      </c>
      <c r="F1464" s="10" t="s">
        <v>370</v>
      </c>
      <c r="G1464" s="10">
        <f>SUBTOTAL(9,G1463:G1463)</f>
        <v>136300</v>
      </c>
    </row>
    <row r="1465" spans="1:7" ht="99.95" customHeight="1">
      <c r="A1465" s="5" t="s">
        <v>990</v>
      </c>
      <c r="B1465" s="22" t="s">
        <v>991</v>
      </c>
      <c r="C1465" s="22"/>
      <c r="D1465" s="5" t="s">
        <v>97</v>
      </c>
      <c r="E1465" s="8">
        <v>94</v>
      </c>
      <c r="F1465" s="8">
        <v>1400</v>
      </c>
      <c r="G1465" s="8">
        <v>131600</v>
      </c>
    </row>
    <row r="1466" spans="1:7" ht="24.95" customHeight="1">
      <c r="A1466" s="23" t="s">
        <v>492</v>
      </c>
      <c r="B1466" s="23"/>
      <c r="C1466" s="23"/>
      <c r="D1466" s="23"/>
      <c r="E1466" s="10">
        <f>SUBTOTAL(9,E1465:E1465)</f>
        <v>94</v>
      </c>
      <c r="F1466" s="10" t="s">
        <v>370</v>
      </c>
      <c r="G1466" s="10">
        <f>SUBTOTAL(9,G1465:G1465)</f>
        <v>131600</v>
      </c>
    </row>
    <row r="1467" spans="1:7" ht="99.95" customHeight="1">
      <c r="A1467" s="5" t="s">
        <v>992</v>
      </c>
      <c r="B1467" s="22" t="s">
        <v>993</v>
      </c>
      <c r="C1467" s="22"/>
      <c r="D1467" s="5" t="s">
        <v>97</v>
      </c>
      <c r="E1467" s="8">
        <v>12</v>
      </c>
      <c r="F1467" s="8">
        <v>1500</v>
      </c>
      <c r="G1467" s="8">
        <v>18000</v>
      </c>
    </row>
    <row r="1468" spans="1:7" ht="24.95" customHeight="1">
      <c r="A1468" s="23" t="s">
        <v>492</v>
      </c>
      <c r="B1468" s="23"/>
      <c r="C1468" s="23"/>
      <c r="D1468" s="23"/>
      <c r="E1468" s="10">
        <f>SUBTOTAL(9,E1467:E1467)</f>
        <v>12</v>
      </c>
      <c r="F1468" s="10" t="s">
        <v>370</v>
      </c>
      <c r="G1468" s="10">
        <f>SUBTOTAL(9,G1467:G1467)</f>
        <v>18000</v>
      </c>
    </row>
    <row r="1469" spans="1:7" ht="99.95" customHeight="1">
      <c r="A1469" s="5" t="s">
        <v>994</v>
      </c>
      <c r="B1469" s="22" t="s">
        <v>995</v>
      </c>
      <c r="C1469" s="22"/>
      <c r="D1469" s="5" t="s">
        <v>97</v>
      </c>
      <c r="E1469" s="8">
        <v>60</v>
      </c>
      <c r="F1469" s="8">
        <v>900</v>
      </c>
      <c r="G1469" s="8">
        <v>54000</v>
      </c>
    </row>
    <row r="1470" spans="1:7" ht="24.95" customHeight="1">
      <c r="A1470" s="23" t="s">
        <v>492</v>
      </c>
      <c r="B1470" s="23"/>
      <c r="C1470" s="23"/>
      <c r="D1470" s="23"/>
      <c r="E1470" s="10">
        <f>SUBTOTAL(9,E1469:E1469)</f>
        <v>60</v>
      </c>
      <c r="F1470" s="10" t="s">
        <v>370</v>
      </c>
      <c r="G1470" s="10">
        <f>SUBTOTAL(9,G1469:G1469)</f>
        <v>54000</v>
      </c>
    </row>
    <row r="1471" spans="1:7" ht="24.95" customHeight="1">
      <c r="A1471" s="23" t="s">
        <v>493</v>
      </c>
      <c r="B1471" s="23"/>
      <c r="C1471" s="23"/>
      <c r="D1471" s="23"/>
      <c r="E1471" s="23"/>
      <c r="F1471" s="23"/>
      <c r="G1471" s="10">
        <f>SUBTOTAL(9,G1391:G1470)</f>
        <v>6647720</v>
      </c>
    </row>
    <row r="1472" spans="1:7" ht="24.95" customHeight="1"/>
    <row r="1473" spans="1:7" ht="20.100000000000001" customHeight="1">
      <c r="A1473" s="24" t="s">
        <v>327</v>
      </c>
      <c r="B1473" s="24"/>
      <c r="C1473" s="25" t="s">
        <v>216</v>
      </c>
      <c r="D1473" s="25"/>
      <c r="E1473" s="25"/>
      <c r="F1473" s="25"/>
      <c r="G1473" s="25"/>
    </row>
    <row r="1474" spans="1:7" ht="20.100000000000001" customHeight="1">
      <c r="A1474" s="24" t="s">
        <v>328</v>
      </c>
      <c r="B1474" s="24"/>
      <c r="C1474" s="25" t="s">
        <v>371</v>
      </c>
      <c r="D1474" s="25"/>
      <c r="E1474" s="25"/>
      <c r="F1474" s="25"/>
      <c r="G1474" s="25"/>
    </row>
    <row r="1475" spans="1:7" ht="24.95" customHeight="1">
      <c r="A1475" s="24" t="s">
        <v>330</v>
      </c>
      <c r="B1475" s="24"/>
      <c r="C1475" s="25" t="s">
        <v>305</v>
      </c>
      <c r="D1475" s="25"/>
      <c r="E1475" s="25"/>
      <c r="F1475" s="25"/>
      <c r="G1475" s="25"/>
    </row>
    <row r="1476" spans="1:7" ht="15" customHeight="1"/>
    <row r="1477" spans="1:7" ht="24.95" customHeight="1">
      <c r="A1477" s="15" t="s">
        <v>508</v>
      </c>
      <c r="B1477" s="15"/>
      <c r="C1477" s="15"/>
      <c r="D1477" s="15"/>
      <c r="E1477" s="15"/>
      <c r="F1477" s="15"/>
      <c r="G1477" s="15"/>
    </row>
    <row r="1478" spans="1:7" ht="15" customHeight="1"/>
    <row r="1479" spans="1:7" ht="50.1" customHeight="1">
      <c r="A1479" s="5" t="s">
        <v>242</v>
      </c>
      <c r="B1479" s="20" t="s">
        <v>448</v>
      </c>
      <c r="C1479" s="20"/>
      <c r="D1479" s="5" t="s">
        <v>487</v>
      </c>
      <c r="E1479" s="5" t="s">
        <v>488</v>
      </c>
      <c r="F1479" s="5" t="s">
        <v>489</v>
      </c>
      <c r="G1479" s="5" t="s">
        <v>490</v>
      </c>
    </row>
    <row r="1480" spans="1:7" ht="15" customHeight="1">
      <c r="A1480" s="5">
        <v>1</v>
      </c>
      <c r="B1480" s="20">
        <v>2</v>
      </c>
      <c r="C1480" s="20"/>
      <c r="D1480" s="5">
        <v>3</v>
      </c>
      <c r="E1480" s="5">
        <v>4</v>
      </c>
      <c r="F1480" s="5">
        <v>5</v>
      </c>
      <c r="G1480" s="5">
        <v>6</v>
      </c>
    </row>
    <row r="1481" spans="1:7" ht="99.95" customHeight="1">
      <c r="A1481" s="5" t="s">
        <v>1000</v>
      </c>
      <c r="B1481" s="22" t="s">
        <v>1001</v>
      </c>
      <c r="C1481" s="22"/>
      <c r="D1481" s="5" t="s">
        <v>97</v>
      </c>
      <c r="E1481" s="8">
        <v>50</v>
      </c>
      <c r="F1481" s="8">
        <v>592</v>
      </c>
      <c r="G1481" s="8">
        <v>29600</v>
      </c>
    </row>
    <row r="1482" spans="1:7" ht="24.95" customHeight="1">
      <c r="A1482" s="23" t="s">
        <v>492</v>
      </c>
      <c r="B1482" s="23"/>
      <c r="C1482" s="23"/>
      <c r="D1482" s="23"/>
      <c r="E1482" s="10">
        <f>SUBTOTAL(9,E1481:E1481)</f>
        <v>50</v>
      </c>
      <c r="F1482" s="10" t="s">
        <v>370</v>
      </c>
      <c r="G1482" s="10">
        <f>SUBTOTAL(9,G1481:G1481)</f>
        <v>29600</v>
      </c>
    </row>
    <row r="1483" spans="1:7" ht="99.95" customHeight="1">
      <c r="A1483" s="5" t="s">
        <v>1002</v>
      </c>
      <c r="B1483" s="22" t="s">
        <v>1003</v>
      </c>
      <c r="C1483" s="22"/>
      <c r="D1483" s="5" t="s">
        <v>97</v>
      </c>
      <c r="E1483" s="8">
        <v>100</v>
      </c>
      <c r="F1483" s="8">
        <v>29</v>
      </c>
      <c r="G1483" s="8">
        <v>2900</v>
      </c>
    </row>
    <row r="1484" spans="1:7" ht="24.95" customHeight="1">
      <c r="A1484" s="23" t="s">
        <v>492</v>
      </c>
      <c r="B1484" s="23"/>
      <c r="C1484" s="23"/>
      <c r="D1484" s="23"/>
      <c r="E1484" s="10">
        <f>SUBTOTAL(9,E1483:E1483)</f>
        <v>100</v>
      </c>
      <c r="F1484" s="10" t="s">
        <v>370</v>
      </c>
      <c r="G1484" s="10">
        <f>SUBTOTAL(9,G1483:G1483)</f>
        <v>2900</v>
      </c>
    </row>
    <row r="1485" spans="1:7" ht="80.099999999999994" customHeight="1">
      <c r="A1485" s="5" t="s">
        <v>1004</v>
      </c>
      <c r="B1485" s="22" t="s">
        <v>1005</v>
      </c>
      <c r="C1485" s="22"/>
      <c r="D1485" s="5" t="s">
        <v>97</v>
      </c>
      <c r="E1485" s="8">
        <v>100</v>
      </c>
      <c r="F1485" s="8">
        <v>46</v>
      </c>
      <c r="G1485" s="8">
        <v>4600</v>
      </c>
    </row>
    <row r="1486" spans="1:7" ht="24.95" customHeight="1">
      <c r="A1486" s="23" t="s">
        <v>492</v>
      </c>
      <c r="B1486" s="23"/>
      <c r="C1486" s="23"/>
      <c r="D1486" s="23"/>
      <c r="E1486" s="10">
        <f>SUBTOTAL(9,E1485:E1485)</f>
        <v>100</v>
      </c>
      <c r="F1486" s="10" t="s">
        <v>370</v>
      </c>
      <c r="G1486" s="10">
        <f>SUBTOTAL(9,G1485:G1485)</f>
        <v>4600</v>
      </c>
    </row>
    <row r="1487" spans="1:7" ht="80.099999999999994" customHeight="1">
      <c r="A1487" s="5" t="s">
        <v>1006</v>
      </c>
      <c r="B1487" s="22" t="s">
        <v>1007</v>
      </c>
      <c r="C1487" s="22"/>
      <c r="D1487" s="5" t="s">
        <v>97</v>
      </c>
      <c r="E1487" s="8">
        <v>48</v>
      </c>
      <c r="F1487" s="8">
        <v>7000</v>
      </c>
      <c r="G1487" s="8">
        <v>336000</v>
      </c>
    </row>
    <row r="1488" spans="1:7" ht="24.95" customHeight="1">
      <c r="A1488" s="23" t="s">
        <v>492</v>
      </c>
      <c r="B1488" s="23"/>
      <c r="C1488" s="23"/>
      <c r="D1488" s="23"/>
      <c r="E1488" s="10">
        <f>SUBTOTAL(9,E1487:E1487)</f>
        <v>48</v>
      </c>
      <c r="F1488" s="10" t="s">
        <v>370</v>
      </c>
      <c r="G1488" s="10">
        <f>SUBTOTAL(9,G1487:G1487)</f>
        <v>336000</v>
      </c>
    </row>
    <row r="1489" spans="1:7" ht="80.099999999999994" customHeight="1">
      <c r="A1489" s="5" t="s">
        <v>1008</v>
      </c>
      <c r="B1489" s="22" t="s">
        <v>1009</v>
      </c>
      <c r="C1489" s="22"/>
      <c r="D1489" s="5" t="s">
        <v>97</v>
      </c>
      <c r="E1489" s="8">
        <v>10</v>
      </c>
      <c r="F1489" s="8">
        <v>1150</v>
      </c>
      <c r="G1489" s="8">
        <v>11500</v>
      </c>
    </row>
    <row r="1490" spans="1:7" ht="24.95" customHeight="1">
      <c r="A1490" s="23" t="s">
        <v>492</v>
      </c>
      <c r="B1490" s="23"/>
      <c r="C1490" s="23"/>
      <c r="D1490" s="23"/>
      <c r="E1490" s="10">
        <f>SUBTOTAL(9,E1489:E1489)</f>
        <v>10</v>
      </c>
      <c r="F1490" s="10" t="s">
        <v>370</v>
      </c>
      <c r="G1490" s="10">
        <f>SUBTOTAL(9,G1489:G1489)</f>
        <v>11500</v>
      </c>
    </row>
    <row r="1491" spans="1:7" ht="80.099999999999994" customHeight="1">
      <c r="A1491" s="5" t="s">
        <v>1010</v>
      </c>
      <c r="B1491" s="22" t="s">
        <v>1011</v>
      </c>
      <c r="C1491" s="22"/>
      <c r="D1491" s="5" t="s">
        <v>97</v>
      </c>
      <c r="E1491" s="8">
        <v>364</v>
      </c>
      <c r="F1491" s="8">
        <v>494.5</v>
      </c>
      <c r="G1491" s="8">
        <v>179998</v>
      </c>
    </row>
    <row r="1492" spans="1:7" ht="24.95" customHeight="1">
      <c r="A1492" s="23" t="s">
        <v>492</v>
      </c>
      <c r="B1492" s="23"/>
      <c r="C1492" s="23"/>
      <c r="D1492" s="23"/>
      <c r="E1492" s="10">
        <f>SUBTOTAL(9,E1491:E1491)</f>
        <v>364</v>
      </c>
      <c r="F1492" s="10" t="s">
        <v>370</v>
      </c>
      <c r="G1492" s="10">
        <f>SUBTOTAL(9,G1491:G1491)</f>
        <v>179998</v>
      </c>
    </row>
    <row r="1493" spans="1:7" ht="80.099999999999994" customHeight="1">
      <c r="A1493" s="5" t="s">
        <v>1012</v>
      </c>
      <c r="B1493" s="22" t="s">
        <v>1013</v>
      </c>
      <c r="C1493" s="22"/>
      <c r="D1493" s="5" t="s">
        <v>97</v>
      </c>
      <c r="E1493" s="8">
        <v>250</v>
      </c>
      <c r="F1493" s="8">
        <v>133.19999999999999</v>
      </c>
      <c r="G1493" s="8">
        <v>33300</v>
      </c>
    </row>
    <row r="1494" spans="1:7" ht="24.95" customHeight="1">
      <c r="A1494" s="23" t="s">
        <v>492</v>
      </c>
      <c r="B1494" s="23"/>
      <c r="C1494" s="23"/>
      <c r="D1494" s="23"/>
      <c r="E1494" s="10">
        <f>SUBTOTAL(9,E1493:E1493)</f>
        <v>250</v>
      </c>
      <c r="F1494" s="10" t="s">
        <v>370</v>
      </c>
      <c r="G1494" s="10">
        <f>SUBTOTAL(9,G1493:G1493)</f>
        <v>33300</v>
      </c>
    </row>
    <row r="1495" spans="1:7" ht="120" customHeight="1">
      <c r="A1495" s="5" t="s">
        <v>1014</v>
      </c>
      <c r="B1495" s="22" t="s">
        <v>1015</v>
      </c>
      <c r="C1495" s="22"/>
      <c r="D1495" s="5" t="s">
        <v>97</v>
      </c>
      <c r="E1495" s="8">
        <v>46</v>
      </c>
      <c r="F1495" s="8">
        <v>4650</v>
      </c>
      <c r="G1495" s="8">
        <v>213900</v>
      </c>
    </row>
    <row r="1496" spans="1:7" ht="24.95" customHeight="1">
      <c r="A1496" s="23" t="s">
        <v>492</v>
      </c>
      <c r="B1496" s="23"/>
      <c r="C1496" s="23"/>
      <c r="D1496" s="23"/>
      <c r="E1496" s="10">
        <f>SUBTOTAL(9,E1495:E1495)</f>
        <v>46</v>
      </c>
      <c r="F1496" s="10" t="s">
        <v>370</v>
      </c>
      <c r="G1496" s="10">
        <f>SUBTOTAL(9,G1495:G1495)</f>
        <v>213900</v>
      </c>
    </row>
    <row r="1497" spans="1:7" ht="99.95" customHeight="1">
      <c r="A1497" s="5" t="s">
        <v>1016</v>
      </c>
      <c r="B1497" s="22" t="s">
        <v>1017</v>
      </c>
      <c r="C1497" s="22"/>
      <c r="D1497" s="5" t="s">
        <v>97</v>
      </c>
      <c r="E1497" s="8">
        <v>77</v>
      </c>
      <c r="F1497" s="8">
        <v>8800</v>
      </c>
      <c r="G1497" s="8">
        <v>677600</v>
      </c>
    </row>
    <row r="1498" spans="1:7" ht="24.95" customHeight="1">
      <c r="A1498" s="23" t="s">
        <v>492</v>
      </c>
      <c r="B1498" s="23"/>
      <c r="C1498" s="23"/>
      <c r="D1498" s="23"/>
      <c r="E1498" s="10">
        <f>SUBTOTAL(9,E1497:E1497)</f>
        <v>77</v>
      </c>
      <c r="F1498" s="10" t="s">
        <v>370</v>
      </c>
      <c r="G1498" s="10">
        <f>SUBTOTAL(9,G1497:G1497)</f>
        <v>677600</v>
      </c>
    </row>
    <row r="1499" spans="1:7" ht="99.95" customHeight="1">
      <c r="A1499" s="5" t="s">
        <v>1018</v>
      </c>
      <c r="B1499" s="22" t="s">
        <v>1019</v>
      </c>
      <c r="C1499" s="22"/>
      <c r="D1499" s="5" t="s">
        <v>97</v>
      </c>
      <c r="E1499" s="8">
        <v>12</v>
      </c>
      <c r="F1499" s="8">
        <v>3000</v>
      </c>
      <c r="G1499" s="8">
        <v>36000</v>
      </c>
    </row>
    <row r="1500" spans="1:7" ht="24.95" customHeight="1">
      <c r="A1500" s="23" t="s">
        <v>492</v>
      </c>
      <c r="B1500" s="23"/>
      <c r="C1500" s="23"/>
      <c r="D1500" s="23"/>
      <c r="E1500" s="10">
        <f>SUBTOTAL(9,E1499:E1499)</f>
        <v>12</v>
      </c>
      <c r="F1500" s="10" t="s">
        <v>370</v>
      </c>
      <c r="G1500" s="10">
        <f>SUBTOTAL(9,G1499:G1499)</f>
        <v>36000</v>
      </c>
    </row>
    <row r="1501" spans="1:7" ht="80.099999999999994" customHeight="1">
      <c r="A1501" s="5" t="s">
        <v>1020</v>
      </c>
      <c r="B1501" s="22" t="s">
        <v>1021</v>
      </c>
      <c r="C1501" s="22"/>
      <c r="D1501" s="5" t="s">
        <v>97</v>
      </c>
      <c r="E1501" s="8">
        <v>30</v>
      </c>
      <c r="F1501" s="8">
        <v>700</v>
      </c>
      <c r="G1501" s="8">
        <v>21000</v>
      </c>
    </row>
    <row r="1502" spans="1:7" ht="24.95" customHeight="1">
      <c r="A1502" s="23" t="s">
        <v>492</v>
      </c>
      <c r="B1502" s="23"/>
      <c r="C1502" s="23"/>
      <c r="D1502" s="23"/>
      <c r="E1502" s="10">
        <f>SUBTOTAL(9,E1501:E1501)</f>
        <v>30</v>
      </c>
      <c r="F1502" s="10" t="s">
        <v>370</v>
      </c>
      <c r="G1502" s="10">
        <f>SUBTOTAL(9,G1501:G1501)</f>
        <v>21000</v>
      </c>
    </row>
    <row r="1503" spans="1:7" ht="99.95" customHeight="1">
      <c r="A1503" s="5" t="s">
        <v>1022</v>
      </c>
      <c r="B1503" s="22" t="s">
        <v>1023</v>
      </c>
      <c r="C1503" s="22"/>
      <c r="D1503" s="5" t="s">
        <v>97</v>
      </c>
      <c r="E1503" s="8">
        <v>24</v>
      </c>
      <c r="F1503" s="8">
        <v>9150</v>
      </c>
      <c r="G1503" s="8">
        <v>219600</v>
      </c>
    </row>
    <row r="1504" spans="1:7" ht="24.95" customHeight="1">
      <c r="A1504" s="23" t="s">
        <v>492</v>
      </c>
      <c r="B1504" s="23"/>
      <c r="C1504" s="23"/>
      <c r="D1504" s="23"/>
      <c r="E1504" s="10">
        <f>SUBTOTAL(9,E1503:E1503)</f>
        <v>24</v>
      </c>
      <c r="F1504" s="10" t="s">
        <v>370</v>
      </c>
      <c r="G1504" s="10">
        <f>SUBTOTAL(9,G1503:G1503)</f>
        <v>219600</v>
      </c>
    </row>
    <row r="1505" spans="1:7" ht="99.95" customHeight="1">
      <c r="A1505" s="5" t="s">
        <v>1024</v>
      </c>
      <c r="B1505" s="22" t="s">
        <v>1025</v>
      </c>
      <c r="C1505" s="22"/>
      <c r="D1505" s="5" t="s">
        <v>97</v>
      </c>
      <c r="E1505" s="8">
        <v>19</v>
      </c>
      <c r="F1505" s="8">
        <v>5950</v>
      </c>
      <c r="G1505" s="8">
        <v>113050</v>
      </c>
    </row>
    <row r="1506" spans="1:7" ht="24.95" customHeight="1">
      <c r="A1506" s="23" t="s">
        <v>492</v>
      </c>
      <c r="B1506" s="23"/>
      <c r="C1506" s="23"/>
      <c r="D1506" s="23"/>
      <c r="E1506" s="10">
        <f>SUBTOTAL(9,E1505:E1505)</f>
        <v>19</v>
      </c>
      <c r="F1506" s="10" t="s">
        <v>370</v>
      </c>
      <c r="G1506" s="10">
        <f>SUBTOTAL(9,G1505:G1505)</f>
        <v>113050</v>
      </c>
    </row>
    <row r="1507" spans="1:7" ht="99.95" customHeight="1">
      <c r="A1507" s="5" t="s">
        <v>1026</v>
      </c>
      <c r="B1507" s="22" t="s">
        <v>1027</v>
      </c>
      <c r="C1507" s="22"/>
      <c r="D1507" s="5" t="s">
        <v>97</v>
      </c>
      <c r="E1507" s="8">
        <v>6</v>
      </c>
      <c r="F1507" s="8">
        <v>25000</v>
      </c>
      <c r="G1507" s="8">
        <v>150000</v>
      </c>
    </row>
    <row r="1508" spans="1:7" ht="24.95" customHeight="1">
      <c r="A1508" s="23" t="s">
        <v>492</v>
      </c>
      <c r="B1508" s="23"/>
      <c r="C1508" s="23"/>
      <c r="D1508" s="23"/>
      <c r="E1508" s="10">
        <f>SUBTOTAL(9,E1507:E1507)</f>
        <v>6</v>
      </c>
      <c r="F1508" s="10" t="s">
        <v>370</v>
      </c>
      <c r="G1508" s="10">
        <f>SUBTOTAL(9,G1507:G1507)</f>
        <v>150000</v>
      </c>
    </row>
    <row r="1509" spans="1:7" ht="99.95" customHeight="1">
      <c r="A1509" s="5" t="s">
        <v>1028</v>
      </c>
      <c r="B1509" s="22" t="s">
        <v>1029</v>
      </c>
      <c r="C1509" s="22"/>
      <c r="D1509" s="5" t="s">
        <v>97</v>
      </c>
      <c r="E1509" s="8">
        <v>29</v>
      </c>
      <c r="F1509" s="8">
        <v>800</v>
      </c>
      <c r="G1509" s="8">
        <v>23200</v>
      </c>
    </row>
    <row r="1510" spans="1:7" ht="24.95" customHeight="1">
      <c r="A1510" s="23" t="s">
        <v>492</v>
      </c>
      <c r="B1510" s="23"/>
      <c r="C1510" s="23"/>
      <c r="D1510" s="23"/>
      <c r="E1510" s="10">
        <f>SUBTOTAL(9,E1509:E1509)</f>
        <v>29</v>
      </c>
      <c r="F1510" s="10" t="s">
        <v>370</v>
      </c>
      <c r="G1510" s="10">
        <f>SUBTOTAL(9,G1509:G1509)</f>
        <v>23200</v>
      </c>
    </row>
    <row r="1511" spans="1:7" ht="24.95" customHeight="1">
      <c r="A1511" s="23" t="s">
        <v>493</v>
      </c>
      <c r="B1511" s="23"/>
      <c r="C1511" s="23"/>
      <c r="D1511" s="23"/>
      <c r="E1511" s="23"/>
      <c r="F1511" s="23"/>
      <c r="G1511" s="10">
        <f>SUBTOTAL(9,G1481:G1510)</f>
        <v>2052248</v>
      </c>
    </row>
    <row r="1512" spans="1:7" ht="24.95" customHeight="1"/>
    <row r="1513" spans="1:7" ht="20.100000000000001" customHeight="1">
      <c r="A1513" s="24" t="s">
        <v>327</v>
      </c>
      <c r="B1513" s="24"/>
      <c r="C1513" s="25" t="s">
        <v>216</v>
      </c>
      <c r="D1513" s="25"/>
      <c r="E1513" s="25"/>
      <c r="F1513" s="25"/>
      <c r="G1513" s="25"/>
    </row>
    <row r="1514" spans="1:7" ht="20.100000000000001" customHeight="1">
      <c r="A1514" s="24" t="s">
        <v>328</v>
      </c>
      <c r="B1514" s="24"/>
      <c r="C1514" s="25" t="s">
        <v>329</v>
      </c>
      <c r="D1514" s="25"/>
      <c r="E1514" s="25"/>
      <c r="F1514" s="25"/>
      <c r="G1514" s="25"/>
    </row>
    <row r="1515" spans="1:7" ht="24.95" customHeight="1">
      <c r="A1515" s="24" t="s">
        <v>330</v>
      </c>
      <c r="B1515" s="24"/>
      <c r="C1515" s="25" t="s">
        <v>308</v>
      </c>
      <c r="D1515" s="25"/>
      <c r="E1515" s="25"/>
      <c r="F1515" s="25"/>
      <c r="G1515" s="25"/>
    </row>
    <row r="1516" spans="1:7" ht="15" customHeight="1"/>
    <row r="1517" spans="1:7" ht="24.95" customHeight="1">
      <c r="A1517" s="15" t="s">
        <v>486</v>
      </c>
      <c r="B1517" s="15"/>
      <c r="C1517" s="15"/>
      <c r="D1517" s="15"/>
      <c r="E1517" s="15"/>
      <c r="F1517" s="15"/>
      <c r="G1517" s="15"/>
    </row>
    <row r="1518" spans="1:7" ht="15" customHeight="1"/>
    <row r="1519" spans="1:7" ht="50.1" customHeight="1">
      <c r="A1519" s="5" t="s">
        <v>242</v>
      </c>
      <c r="B1519" s="20" t="s">
        <v>448</v>
      </c>
      <c r="C1519" s="20"/>
      <c r="D1519" s="5" t="s">
        <v>487</v>
      </c>
      <c r="E1519" s="5" t="s">
        <v>488</v>
      </c>
      <c r="F1519" s="5" t="s">
        <v>489</v>
      </c>
      <c r="G1519" s="5" t="s">
        <v>490</v>
      </c>
    </row>
    <row r="1520" spans="1:7" ht="15" customHeight="1">
      <c r="A1520" s="5">
        <v>1</v>
      </c>
      <c r="B1520" s="20">
        <v>2</v>
      </c>
      <c r="C1520" s="20"/>
      <c r="D1520" s="5">
        <v>3</v>
      </c>
      <c r="E1520" s="5">
        <v>4</v>
      </c>
      <c r="F1520" s="5">
        <v>5</v>
      </c>
      <c r="G1520" s="5">
        <v>6</v>
      </c>
    </row>
    <row r="1521" spans="1:7" ht="39.950000000000003" customHeight="1">
      <c r="A1521" s="5" t="s">
        <v>247</v>
      </c>
      <c r="B1521" s="22" t="s">
        <v>491</v>
      </c>
      <c r="C1521" s="22"/>
      <c r="D1521" s="5" t="s">
        <v>97</v>
      </c>
      <c r="E1521" s="8">
        <v>80</v>
      </c>
      <c r="F1521" s="8">
        <v>218.75</v>
      </c>
      <c r="G1521" s="8">
        <v>17500</v>
      </c>
    </row>
    <row r="1522" spans="1:7" ht="24.95" customHeight="1">
      <c r="A1522" s="23" t="s">
        <v>492</v>
      </c>
      <c r="B1522" s="23"/>
      <c r="C1522" s="23"/>
      <c r="D1522" s="23"/>
      <c r="E1522" s="10">
        <f>SUBTOTAL(9,E1521:E1521)</f>
        <v>80</v>
      </c>
      <c r="F1522" s="10" t="s">
        <v>370</v>
      </c>
      <c r="G1522" s="10">
        <f>SUBTOTAL(9,G1521:G1521)</f>
        <v>17500</v>
      </c>
    </row>
    <row r="1523" spans="1:7" ht="24.95" customHeight="1">
      <c r="A1523" s="23" t="s">
        <v>493</v>
      </c>
      <c r="B1523" s="23"/>
      <c r="C1523" s="23"/>
      <c r="D1523" s="23"/>
      <c r="E1523" s="23"/>
      <c r="F1523" s="23"/>
      <c r="G1523" s="10">
        <f>SUBTOTAL(9,G1521:G1522)</f>
        <v>17500</v>
      </c>
    </row>
    <row r="1524" spans="1:7" ht="24.95" customHeight="1"/>
    <row r="1525" spans="1:7" ht="20.100000000000001" customHeight="1">
      <c r="A1525" s="24" t="s">
        <v>327</v>
      </c>
      <c r="B1525" s="24"/>
      <c r="C1525" s="25" t="s">
        <v>216</v>
      </c>
      <c r="D1525" s="25"/>
      <c r="E1525" s="25"/>
      <c r="F1525" s="25"/>
      <c r="G1525" s="25"/>
    </row>
    <row r="1526" spans="1:7" ht="20.100000000000001" customHeight="1">
      <c r="A1526" s="24" t="s">
        <v>328</v>
      </c>
      <c r="B1526" s="24"/>
      <c r="C1526" s="25" t="s">
        <v>329</v>
      </c>
      <c r="D1526" s="25"/>
      <c r="E1526" s="25"/>
      <c r="F1526" s="25"/>
      <c r="G1526" s="25"/>
    </row>
    <row r="1527" spans="1:7" ht="24.95" customHeight="1">
      <c r="A1527" s="24" t="s">
        <v>330</v>
      </c>
      <c r="B1527" s="24"/>
      <c r="C1527" s="25" t="s">
        <v>308</v>
      </c>
      <c r="D1527" s="25"/>
      <c r="E1527" s="25"/>
      <c r="F1527" s="25"/>
      <c r="G1527" s="25"/>
    </row>
    <row r="1528" spans="1:7" ht="15" customHeight="1"/>
    <row r="1529" spans="1:7" ht="24.95" customHeight="1">
      <c r="A1529" s="15" t="s">
        <v>494</v>
      </c>
      <c r="B1529" s="15"/>
      <c r="C1529" s="15"/>
      <c r="D1529" s="15"/>
      <c r="E1529" s="15"/>
      <c r="F1529" s="15"/>
      <c r="G1529" s="15"/>
    </row>
    <row r="1530" spans="1:7" ht="15" customHeight="1"/>
    <row r="1531" spans="1:7" ht="50.1" customHeight="1">
      <c r="A1531" s="5" t="s">
        <v>242</v>
      </c>
      <c r="B1531" s="20" t="s">
        <v>448</v>
      </c>
      <c r="C1531" s="20"/>
      <c r="D1531" s="5" t="s">
        <v>487</v>
      </c>
      <c r="E1531" s="5" t="s">
        <v>488</v>
      </c>
      <c r="F1531" s="5" t="s">
        <v>489</v>
      </c>
      <c r="G1531" s="5" t="s">
        <v>490</v>
      </c>
    </row>
    <row r="1532" spans="1:7" ht="15" customHeight="1">
      <c r="A1532" s="5">
        <v>1</v>
      </c>
      <c r="B1532" s="20">
        <v>2</v>
      </c>
      <c r="C1532" s="20"/>
      <c r="D1532" s="5">
        <v>3</v>
      </c>
      <c r="E1532" s="5">
        <v>4</v>
      </c>
      <c r="F1532" s="5">
        <v>5</v>
      </c>
      <c r="G1532" s="5">
        <v>6</v>
      </c>
    </row>
    <row r="1533" spans="1:7" ht="39.950000000000003" customHeight="1">
      <c r="A1533" s="5" t="s">
        <v>348</v>
      </c>
      <c r="B1533" s="22" t="s">
        <v>495</v>
      </c>
      <c r="C1533" s="22"/>
      <c r="D1533" s="5" t="s">
        <v>97</v>
      </c>
      <c r="E1533" s="8">
        <v>1</v>
      </c>
      <c r="F1533" s="8">
        <v>5208</v>
      </c>
      <c r="G1533" s="8">
        <v>5208</v>
      </c>
    </row>
    <row r="1534" spans="1:7" ht="24.95" customHeight="1">
      <c r="A1534" s="23" t="s">
        <v>492</v>
      </c>
      <c r="B1534" s="23"/>
      <c r="C1534" s="23"/>
      <c r="D1534" s="23"/>
      <c r="E1534" s="10">
        <f>SUBTOTAL(9,E1533:E1533)</f>
        <v>1</v>
      </c>
      <c r="F1534" s="10" t="s">
        <v>370</v>
      </c>
      <c r="G1534" s="10">
        <f>SUBTOTAL(9,G1533:G1533)</f>
        <v>5208</v>
      </c>
    </row>
    <row r="1535" spans="1:7" ht="39.950000000000003" customHeight="1">
      <c r="A1535" s="5" t="s">
        <v>359</v>
      </c>
      <c r="B1535" s="22" t="s">
        <v>496</v>
      </c>
      <c r="C1535" s="22"/>
      <c r="D1535" s="5" t="s">
        <v>97</v>
      </c>
      <c r="E1535" s="8">
        <v>1</v>
      </c>
      <c r="F1535" s="8">
        <v>5208</v>
      </c>
      <c r="G1535" s="8">
        <v>5208</v>
      </c>
    </row>
    <row r="1536" spans="1:7" ht="24.95" customHeight="1">
      <c r="A1536" s="23" t="s">
        <v>492</v>
      </c>
      <c r="B1536" s="23"/>
      <c r="C1536" s="23"/>
      <c r="D1536" s="23"/>
      <c r="E1536" s="10">
        <f>SUBTOTAL(9,E1535:E1535)</f>
        <v>1</v>
      </c>
      <c r="F1536" s="10" t="s">
        <v>370</v>
      </c>
      <c r="G1536" s="10">
        <f>SUBTOTAL(9,G1535:G1535)</f>
        <v>5208</v>
      </c>
    </row>
    <row r="1537" spans="1:7" ht="39.950000000000003" customHeight="1">
      <c r="A1537" s="5" t="s">
        <v>361</v>
      </c>
      <c r="B1537" s="22" t="s">
        <v>497</v>
      </c>
      <c r="C1537" s="22"/>
      <c r="D1537" s="5" t="s">
        <v>97</v>
      </c>
      <c r="E1537" s="8">
        <v>1</v>
      </c>
      <c r="F1537" s="8">
        <v>5208</v>
      </c>
      <c r="G1537" s="8">
        <v>5208</v>
      </c>
    </row>
    <row r="1538" spans="1:7" ht="24.95" customHeight="1">
      <c r="A1538" s="23" t="s">
        <v>492</v>
      </c>
      <c r="B1538" s="23"/>
      <c r="C1538" s="23"/>
      <c r="D1538" s="23"/>
      <c r="E1538" s="10">
        <f>SUBTOTAL(9,E1537:E1537)</f>
        <v>1</v>
      </c>
      <c r="F1538" s="10" t="s">
        <v>370</v>
      </c>
      <c r="G1538" s="10">
        <f>SUBTOTAL(9,G1537:G1537)</f>
        <v>5208</v>
      </c>
    </row>
    <row r="1539" spans="1:7" ht="39.950000000000003" customHeight="1">
      <c r="A1539" s="5" t="s">
        <v>363</v>
      </c>
      <c r="B1539" s="22" t="s">
        <v>498</v>
      </c>
      <c r="C1539" s="22"/>
      <c r="D1539" s="5" t="s">
        <v>97</v>
      </c>
      <c r="E1539" s="8">
        <v>1</v>
      </c>
      <c r="F1539" s="8">
        <v>5208</v>
      </c>
      <c r="G1539" s="8">
        <v>5208</v>
      </c>
    </row>
    <row r="1540" spans="1:7" ht="24.95" customHeight="1">
      <c r="A1540" s="23" t="s">
        <v>492</v>
      </c>
      <c r="B1540" s="23"/>
      <c r="C1540" s="23"/>
      <c r="D1540" s="23"/>
      <c r="E1540" s="10">
        <f>SUBTOTAL(9,E1539:E1539)</f>
        <v>1</v>
      </c>
      <c r="F1540" s="10" t="s">
        <v>370</v>
      </c>
      <c r="G1540" s="10">
        <f>SUBTOTAL(9,G1539:G1539)</f>
        <v>5208</v>
      </c>
    </row>
    <row r="1541" spans="1:7" ht="39.950000000000003" customHeight="1">
      <c r="A1541" s="5" t="s">
        <v>365</v>
      </c>
      <c r="B1541" s="22" t="s">
        <v>499</v>
      </c>
      <c r="C1541" s="22"/>
      <c r="D1541" s="5" t="s">
        <v>97</v>
      </c>
      <c r="E1541" s="8">
        <v>1</v>
      </c>
      <c r="F1541" s="8">
        <v>5208</v>
      </c>
      <c r="G1541" s="8">
        <v>5208</v>
      </c>
    </row>
    <row r="1542" spans="1:7" ht="24.95" customHeight="1">
      <c r="A1542" s="23" t="s">
        <v>492</v>
      </c>
      <c r="B1542" s="23"/>
      <c r="C1542" s="23"/>
      <c r="D1542" s="23"/>
      <c r="E1542" s="10">
        <f>SUBTOTAL(9,E1541:E1541)</f>
        <v>1</v>
      </c>
      <c r="F1542" s="10" t="s">
        <v>370</v>
      </c>
      <c r="G1542" s="10">
        <f>SUBTOTAL(9,G1541:G1541)</f>
        <v>5208</v>
      </c>
    </row>
    <row r="1543" spans="1:7" ht="39.950000000000003" customHeight="1">
      <c r="A1543" s="5" t="s">
        <v>367</v>
      </c>
      <c r="B1543" s="22" t="s">
        <v>500</v>
      </c>
      <c r="C1543" s="22"/>
      <c r="D1543" s="5" t="s">
        <v>97</v>
      </c>
      <c r="E1543" s="8">
        <v>1</v>
      </c>
      <c r="F1543" s="8">
        <v>5208</v>
      </c>
      <c r="G1543" s="8">
        <v>5208</v>
      </c>
    </row>
    <row r="1544" spans="1:7" ht="24.95" customHeight="1">
      <c r="A1544" s="23" t="s">
        <v>492</v>
      </c>
      <c r="B1544" s="23"/>
      <c r="C1544" s="23"/>
      <c r="D1544" s="23"/>
      <c r="E1544" s="10">
        <f>SUBTOTAL(9,E1543:E1543)</f>
        <v>1</v>
      </c>
      <c r="F1544" s="10" t="s">
        <v>370</v>
      </c>
      <c r="G1544" s="10">
        <f>SUBTOTAL(9,G1543:G1543)</f>
        <v>5208</v>
      </c>
    </row>
    <row r="1545" spans="1:7" ht="39.950000000000003" customHeight="1">
      <c r="A1545" s="5" t="s">
        <v>372</v>
      </c>
      <c r="B1545" s="22" t="s">
        <v>501</v>
      </c>
      <c r="C1545" s="22"/>
      <c r="D1545" s="5" t="s">
        <v>97</v>
      </c>
      <c r="E1545" s="8">
        <v>1</v>
      </c>
      <c r="F1545" s="8">
        <v>5208</v>
      </c>
      <c r="G1545" s="8">
        <v>5208</v>
      </c>
    </row>
    <row r="1546" spans="1:7" ht="24.95" customHeight="1">
      <c r="A1546" s="23" t="s">
        <v>492</v>
      </c>
      <c r="B1546" s="23"/>
      <c r="C1546" s="23"/>
      <c r="D1546" s="23"/>
      <c r="E1546" s="10">
        <f>SUBTOTAL(9,E1545:E1545)</f>
        <v>1</v>
      </c>
      <c r="F1546" s="10" t="s">
        <v>370</v>
      </c>
      <c r="G1546" s="10">
        <f>SUBTOTAL(9,G1545:G1545)</f>
        <v>5208</v>
      </c>
    </row>
    <row r="1547" spans="1:7" ht="39.950000000000003" customHeight="1">
      <c r="A1547" s="5" t="s">
        <v>373</v>
      </c>
      <c r="B1547" s="22" t="s">
        <v>502</v>
      </c>
      <c r="C1547" s="22"/>
      <c r="D1547" s="5" t="s">
        <v>97</v>
      </c>
      <c r="E1547" s="8">
        <v>1</v>
      </c>
      <c r="F1547" s="8">
        <v>5208</v>
      </c>
      <c r="G1547" s="8">
        <v>5208</v>
      </c>
    </row>
    <row r="1548" spans="1:7" ht="24.95" customHeight="1">
      <c r="A1548" s="23" t="s">
        <v>492</v>
      </c>
      <c r="B1548" s="23"/>
      <c r="C1548" s="23"/>
      <c r="D1548" s="23"/>
      <c r="E1548" s="10">
        <f>SUBTOTAL(9,E1547:E1547)</f>
        <v>1</v>
      </c>
      <c r="F1548" s="10" t="s">
        <v>370</v>
      </c>
      <c r="G1548" s="10">
        <f>SUBTOTAL(9,G1547:G1547)</f>
        <v>5208</v>
      </c>
    </row>
    <row r="1549" spans="1:7" ht="39.950000000000003" customHeight="1">
      <c r="A1549" s="5" t="s">
        <v>374</v>
      </c>
      <c r="B1549" s="22" t="s">
        <v>503</v>
      </c>
      <c r="C1549" s="22"/>
      <c r="D1549" s="5" t="s">
        <v>97</v>
      </c>
      <c r="E1549" s="8">
        <v>1</v>
      </c>
      <c r="F1549" s="8">
        <v>23436</v>
      </c>
      <c r="G1549" s="8">
        <v>23436</v>
      </c>
    </row>
    <row r="1550" spans="1:7" ht="24.95" customHeight="1">
      <c r="A1550" s="23" t="s">
        <v>492</v>
      </c>
      <c r="B1550" s="23"/>
      <c r="C1550" s="23"/>
      <c r="D1550" s="23"/>
      <c r="E1550" s="10">
        <f>SUBTOTAL(9,E1549:E1549)</f>
        <v>1</v>
      </c>
      <c r="F1550" s="10" t="s">
        <v>370</v>
      </c>
      <c r="G1550" s="10">
        <f>SUBTOTAL(9,G1549:G1549)</f>
        <v>23436</v>
      </c>
    </row>
    <row r="1551" spans="1:7" ht="39.950000000000003" customHeight="1">
      <c r="A1551" s="5" t="s">
        <v>375</v>
      </c>
      <c r="B1551" s="22" t="s">
        <v>504</v>
      </c>
      <c r="C1551" s="22"/>
      <c r="D1551" s="5" t="s">
        <v>97</v>
      </c>
      <c r="E1551" s="8">
        <v>1</v>
      </c>
      <c r="F1551" s="8">
        <v>23436</v>
      </c>
      <c r="G1551" s="8">
        <v>23436</v>
      </c>
    </row>
    <row r="1552" spans="1:7" ht="24.95" customHeight="1">
      <c r="A1552" s="23" t="s">
        <v>492</v>
      </c>
      <c r="B1552" s="23"/>
      <c r="C1552" s="23"/>
      <c r="D1552" s="23"/>
      <c r="E1552" s="10">
        <f>SUBTOTAL(9,E1551:E1551)</f>
        <v>1</v>
      </c>
      <c r="F1552" s="10" t="s">
        <v>370</v>
      </c>
      <c r="G1552" s="10">
        <f>SUBTOTAL(9,G1551:G1551)</f>
        <v>23436</v>
      </c>
    </row>
    <row r="1553" spans="1:7" ht="39.950000000000003" customHeight="1">
      <c r="A1553" s="5" t="s">
        <v>376</v>
      </c>
      <c r="B1553" s="22" t="s">
        <v>505</v>
      </c>
      <c r="C1553" s="22"/>
      <c r="D1553" s="5" t="s">
        <v>97</v>
      </c>
      <c r="E1553" s="8">
        <v>20</v>
      </c>
      <c r="F1553" s="8">
        <v>750</v>
      </c>
      <c r="G1553" s="8">
        <v>15000</v>
      </c>
    </row>
    <row r="1554" spans="1:7" ht="24.95" customHeight="1">
      <c r="A1554" s="23" t="s">
        <v>492</v>
      </c>
      <c r="B1554" s="23"/>
      <c r="C1554" s="23"/>
      <c r="D1554" s="23"/>
      <c r="E1554" s="10">
        <f>SUBTOTAL(9,E1553:E1553)</f>
        <v>20</v>
      </c>
      <c r="F1554" s="10" t="s">
        <v>370</v>
      </c>
      <c r="G1554" s="10">
        <f>SUBTOTAL(9,G1553:G1553)</f>
        <v>15000</v>
      </c>
    </row>
    <row r="1555" spans="1:7" ht="24.95" customHeight="1">
      <c r="A1555" s="23" t="s">
        <v>493</v>
      </c>
      <c r="B1555" s="23"/>
      <c r="C1555" s="23"/>
      <c r="D1555" s="23"/>
      <c r="E1555" s="23"/>
      <c r="F1555" s="23"/>
      <c r="G1555" s="10">
        <f>SUBTOTAL(9,G1533:G1554)</f>
        <v>103536</v>
      </c>
    </row>
    <row r="1556" spans="1:7" ht="24.95" customHeight="1"/>
    <row r="1557" spans="1:7" ht="20.100000000000001" customHeight="1">
      <c r="A1557" s="24" t="s">
        <v>327</v>
      </c>
      <c r="B1557" s="24"/>
      <c r="C1557" s="25" t="s">
        <v>216</v>
      </c>
      <c r="D1557" s="25"/>
      <c r="E1557" s="25"/>
      <c r="F1557" s="25"/>
      <c r="G1557" s="25"/>
    </row>
    <row r="1558" spans="1:7" ht="20.100000000000001" customHeight="1">
      <c r="A1558" s="24" t="s">
        <v>328</v>
      </c>
      <c r="B1558" s="24"/>
      <c r="C1558" s="25" t="s">
        <v>329</v>
      </c>
      <c r="D1558" s="25"/>
      <c r="E1558" s="25"/>
      <c r="F1558" s="25"/>
      <c r="G1558" s="25"/>
    </row>
    <row r="1559" spans="1:7" ht="24.95" customHeight="1">
      <c r="A1559" s="24" t="s">
        <v>330</v>
      </c>
      <c r="B1559" s="24"/>
      <c r="C1559" s="25" t="s">
        <v>308</v>
      </c>
      <c r="D1559" s="25"/>
      <c r="E1559" s="25"/>
      <c r="F1559" s="25"/>
      <c r="G1559" s="25"/>
    </row>
    <row r="1560" spans="1:7" ht="15" customHeight="1"/>
    <row r="1561" spans="1:7" ht="24.95" customHeight="1">
      <c r="A1561" s="15" t="s">
        <v>506</v>
      </c>
      <c r="B1561" s="15"/>
      <c r="C1561" s="15"/>
      <c r="D1561" s="15"/>
      <c r="E1561" s="15"/>
      <c r="F1561" s="15"/>
      <c r="G1561" s="15"/>
    </row>
    <row r="1562" spans="1:7" ht="15" customHeight="1"/>
    <row r="1563" spans="1:7" ht="50.1" customHeight="1">
      <c r="A1563" s="5" t="s">
        <v>242</v>
      </c>
      <c r="B1563" s="20" t="s">
        <v>448</v>
      </c>
      <c r="C1563" s="20"/>
      <c r="D1563" s="5" t="s">
        <v>487</v>
      </c>
      <c r="E1563" s="5" t="s">
        <v>488</v>
      </c>
      <c r="F1563" s="5" t="s">
        <v>489</v>
      </c>
      <c r="G1563" s="5" t="s">
        <v>490</v>
      </c>
    </row>
    <row r="1564" spans="1:7" ht="15" customHeight="1">
      <c r="A1564" s="5">
        <v>1</v>
      </c>
      <c r="B1564" s="20">
        <v>2</v>
      </c>
      <c r="C1564" s="20"/>
      <c r="D1564" s="5">
        <v>3</v>
      </c>
      <c r="E1564" s="5">
        <v>4</v>
      </c>
      <c r="F1564" s="5">
        <v>5</v>
      </c>
      <c r="G1564" s="5">
        <v>6</v>
      </c>
    </row>
    <row r="1565" spans="1:7" ht="20.100000000000001" customHeight="1">
      <c r="A1565" s="5" t="s">
        <v>60</v>
      </c>
      <c r="B1565" s="22" t="s">
        <v>507</v>
      </c>
      <c r="C1565" s="22"/>
      <c r="D1565" s="5" t="s">
        <v>97</v>
      </c>
      <c r="E1565" s="8">
        <v>1</v>
      </c>
      <c r="F1565" s="8">
        <v>35000</v>
      </c>
      <c r="G1565" s="8">
        <v>35000</v>
      </c>
    </row>
    <row r="1566" spans="1:7" ht="24.95" customHeight="1">
      <c r="A1566" s="23" t="s">
        <v>492</v>
      </c>
      <c r="B1566" s="23"/>
      <c r="C1566" s="23"/>
      <c r="D1566" s="23"/>
      <c r="E1566" s="10">
        <f>SUBTOTAL(9,E1565:E1565)</f>
        <v>1</v>
      </c>
      <c r="F1566" s="10" t="s">
        <v>370</v>
      </c>
      <c r="G1566" s="10">
        <f>SUBTOTAL(9,G1565:G1565)</f>
        <v>35000</v>
      </c>
    </row>
    <row r="1567" spans="1:7" ht="24.95" customHeight="1">
      <c r="A1567" s="23" t="s">
        <v>493</v>
      </c>
      <c r="B1567" s="23"/>
      <c r="C1567" s="23"/>
      <c r="D1567" s="23"/>
      <c r="E1567" s="23"/>
      <c r="F1567" s="23"/>
      <c r="G1567" s="10">
        <f>SUBTOTAL(9,G1565:G1566)</f>
        <v>35000</v>
      </c>
    </row>
    <row r="1568" spans="1:7" ht="24.95" customHeight="1"/>
    <row r="1569" spans="1:7" ht="20.100000000000001" customHeight="1">
      <c r="A1569" s="24" t="s">
        <v>327</v>
      </c>
      <c r="B1569" s="24"/>
      <c r="C1569" s="25" t="s">
        <v>216</v>
      </c>
      <c r="D1569" s="25"/>
      <c r="E1569" s="25"/>
      <c r="F1569" s="25"/>
      <c r="G1569" s="25"/>
    </row>
    <row r="1570" spans="1:7" ht="20.100000000000001" customHeight="1">
      <c r="A1570" s="24" t="s">
        <v>328</v>
      </c>
      <c r="B1570" s="24"/>
      <c r="C1570" s="25" t="s">
        <v>329</v>
      </c>
      <c r="D1570" s="25"/>
      <c r="E1570" s="25"/>
      <c r="F1570" s="25"/>
      <c r="G1570" s="25"/>
    </row>
    <row r="1571" spans="1:7" ht="24.95" customHeight="1">
      <c r="A1571" s="24" t="s">
        <v>330</v>
      </c>
      <c r="B1571" s="24"/>
      <c r="C1571" s="25" t="s">
        <v>308</v>
      </c>
      <c r="D1571" s="25"/>
      <c r="E1571" s="25"/>
      <c r="F1571" s="25"/>
      <c r="G1571" s="25"/>
    </row>
    <row r="1572" spans="1:7" ht="15" customHeight="1"/>
    <row r="1573" spans="1:7" ht="24.95" customHeight="1">
      <c r="A1573" s="15" t="s">
        <v>508</v>
      </c>
      <c r="B1573" s="15"/>
      <c r="C1573" s="15"/>
      <c r="D1573" s="15"/>
      <c r="E1573" s="15"/>
      <c r="F1573" s="15"/>
      <c r="G1573" s="15"/>
    </row>
    <row r="1574" spans="1:7" ht="15" customHeight="1"/>
    <row r="1575" spans="1:7" ht="50.1" customHeight="1">
      <c r="A1575" s="5" t="s">
        <v>242</v>
      </c>
      <c r="B1575" s="20" t="s">
        <v>448</v>
      </c>
      <c r="C1575" s="20"/>
      <c r="D1575" s="5" t="s">
        <v>487</v>
      </c>
      <c r="E1575" s="5" t="s">
        <v>488</v>
      </c>
      <c r="F1575" s="5" t="s">
        <v>489</v>
      </c>
      <c r="G1575" s="5" t="s">
        <v>490</v>
      </c>
    </row>
    <row r="1576" spans="1:7" ht="15" customHeight="1">
      <c r="A1576" s="5">
        <v>1</v>
      </c>
      <c r="B1576" s="20">
        <v>2</v>
      </c>
      <c r="C1576" s="20"/>
      <c r="D1576" s="5">
        <v>3</v>
      </c>
      <c r="E1576" s="5">
        <v>4</v>
      </c>
      <c r="F1576" s="5">
        <v>5</v>
      </c>
      <c r="G1576" s="5">
        <v>6</v>
      </c>
    </row>
    <row r="1577" spans="1:7" ht="20.100000000000001" customHeight="1">
      <c r="A1577" s="5" t="s">
        <v>343</v>
      </c>
      <c r="B1577" s="22" t="s">
        <v>1152</v>
      </c>
      <c r="C1577" s="22"/>
      <c r="D1577" s="5" t="s">
        <v>97</v>
      </c>
      <c r="E1577" s="8">
        <v>5</v>
      </c>
      <c r="F1577" s="8">
        <v>2000</v>
      </c>
      <c r="G1577" s="8">
        <v>10000</v>
      </c>
    </row>
    <row r="1578" spans="1:7" ht="24.95" customHeight="1">
      <c r="A1578" s="23" t="s">
        <v>492</v>
      </c>
      <c r="B1578" s="23"/>
      <c r="C1578" s="23"/>
      <c r="D1578" s="23"/>
      <c r="E1578" s="10">
        <f>SUBTOTAL(9,E1577:E1577)</f>
        <v>5</v>
      </c>
      <c r="F1578" s="10" t="s">
        <v>370</v>
      </c>
      <c r="G1578" s="10">
        <f>SUBTOTAL(9,G1577:G1577)</f>
        <v>10000</v>
      </c>
    </row>
    <row r="1579" spans="1:7" ht="20.100000000000001" customHeight="1">
      <c r="A1579" s="5" t="s">
        <v>62</v>
      </c>
      <c r="B1579" s="22" t="s">
        <v>509</v>
      </c>
      <c r="C1579" s="22"/>
      <c r="D1579" s="5" t="s">
        <v>97</v>
      </c>
      <c r="E1579" s="8">
        <v>20</v>
      </c>
      <c r="F1579" s="8">
        <v>233.51</v>
      </c>
      <c r="G1579" s="8">
        <v>4670.2</v>
      </c>
    </row>
    <row r="1580" spans="1:7" ht="24.95" customHeight="1">
      <c r="A1580" s="23" t="s">
        <v>492</v>
      </c>
      <c r="B1580" s="23"/>
      <c r="C1580" s="23"/>
      <c r="D1580" s="23"/>
      <c r="E1580" s="10">
        <f>SUBTOTAL(9,E1579:E1579)</f>
        <v>20</v>
      </c>
      <c r="F1580" s="10" t="s">
        <v>370</v>
      </c>
      <c r="G1580" s="10">
        <f>SUBTOTAL(9,G1579:G1579)</f>
        <v>4670.2</v>
      </c>
    </row>
    <row r="1581" spans="1:7" ht="24.95" customHeight="1">
      <c r="A1581" s="23" t="s">
        <v>493</v>
      </c>
      <c r="B1581" s="23"/>
      <c r="C1581" s="23"/>
      <c r="D1581" s="23"/>
      <c r="E1581" s="23"/>
      <c r="F1581" s="23"/>
      <c r="G1581" s="10">
        <f>SUBTOTAL(9,G1577:G1580)</f>
        <v>14670.2</v>
      </c>
    </row>
    <row r="1582" spans="1:7" ht="24.95" customHeight="1"/>
    <row r="1583" spans="1:7" ht="20.100000000000001" customHeight="1">
      <c r="A1583" s="24" t="s">
        <v>327</v>
      </c>
      <c r="B1583" s="24"/>
      <c r="C1583" s="25" t="s">
        <v>216</v>
      </c>
      <c r="D1583" s="25"/>
      <c r="E1583" s="25"/>
      <c r="F1583" s="25"/>
      <c r="G1583" s="25"/>
    </row>
    <row r="1584" spans="1:7" ht="20.100000000000001" customHeight="1">
      <c r="A1584" s="24" t="s">
        <v>328</v>
      </c>
      <c r="B1584" s="24"/>
      <c r="C1584" s="25" t="s">
        <v>329</v>
      </c>
      <c r="D1584" s="25"/>
      <c r="E1584" s="25"/>
      <c r="F1584" s="25"/>
      <c r="G1584" s="25"/>
    </row>
    <row r="1585" spans="1:7" ht="24.95" customHeight="1">
      <c r="A1585" s="24" t="s">
        <v>330</v>
      </c>
      <c r="B1585" s="24"/>
      <c r="C1585" s="25" t="s">
        <v>308</v>
      </c>
      <c r="D1585" s="25"/>
      <c r="E1585" s="25"/>
      <c r="F1585" s="25"/>
      <c r="G1585" s="25"/>
    </row>
    <row r="1586" spans="1:7" ht="15" customHeight="1"/>
    <row r="1587" spans="1:7" ht="24.95" customHeight="1">
      <c r="A1587" s="15" t="s">
        <v>510</v>
      </c>
      <c r="B1587" s="15"/>
      <c r="C1587" s="15"/>
      <c r="D1587" s="15"/>
      <c r="E1587" s="15"/>
      <c r="F1587" s="15"/>
      <c r="G1587" s="15"/>
    </row>
    <row r="1588" spans="1:7" ht="15" customHeight="1"/>
    <row r="1589" spans="1:7" ht="50.1" customHeight="1">
      <c r="A1589" s="5" t="s">
        <v>242</v>
      </c>
      <c r="B1589" s="20" t="s">
        <v>448</v>
      </c>
      <c r="C1589" s="20"/>
      <c r="D1589" s="5" t="s">
        <v>487</v>
      </c>
      <c r="E1589" s="5" t="s">
        <v>488</v>
      </c>
      <c r="F1589" s="5" t="s">
        <v>489</v>
      </c>
      <c r="G1589" s="5" t="s">
        <v>490</v>
      </c>
    </row>
    <row r="1590" spans="1:7" ht="15" customHeight="1">
      <c r="A1590" s="5">
        <v>1</v>
      </c>
      <c r="B1590" s="20">
        <v>2</v>
      </c>
      <c r="C1590" s="20"/>
      <c r="D1590" s="5">
        <v>3</v>
      </c>
      <c r="E1590" s="5">
        <v>4</v>
      </c>
      <c r="F1590" s="5">
        <v>5</v>
      </c>
      <c r="G1590" s="5">
        <v>6</v>
      </c>
    </row>
    <row r="1591" spans="1:7" ht="20.100000000000001" customHeight="1">
      <c r="A1591" s="5" t="s">
        <v>64</v>
      </c>
      <c r="B1591" s="22" t="s">
        <v>511</v>
      </c>
      <c r="C1591" s="22"/>
      <c r="D1591" s="5" t="s">
        <v>97</v>
      </c>
      <c r="E1591" s="8">
        <v>200</v>
      </c>
      <c r="F1591" s="8">
        <v>40</v>
      </c>
      <c r="G1591" s="8">
        <v>8000</v>
      </c>
    </row>
    <row r="1592" spans="1:7" ht="24.95" customHeight="1">
      <c r="A1592" s="23" t="s">
        <v>492</v>
      </c>
      <c r="B1592" s="23"/>
      <c r="C1592" s="23"/>
      <c r="D1592" s="23"/>
      <c r="E1592" s="10">
        <f>SUBTOTAL(9,E1591:E1591)</f>
        <v>200</v>
      </c>
      <c r="F1592" s="10" t="s">
        <v>370</v>
      </c>
      <c r="G1592" s="10">
        <f>SUBTOTAL(9,G1591:G1591)</f>
        <v>8000</v>
      </c>
    </row>
    <row r="1593" spans="1:7" ht="39.950000000000003" customHeight="1">
      <c r="A1593" s="5" t="s">
        <v>344</v>
      </c>
      <c r="B1593" s="22" t="s">
        <v>512</v>
      </c>
      <c r="C1593" s="22"/>
      <c r="D1593" s="5" t="s">
        <v>97</v>
      </c>
      <c r="E1593" s="8">
        <v>100</v>
      </c>
      <c r="F1593" s="8">
        <v>40</v>
      </c>
      <c r="G1593" s="8">
        <v>4000</v>
      </c>
    </row>
    <row r="1594" spans="1:7" ht="24.95" customHeight="1">
      <c r="A1594" s="23" t="s">
        <v>492</v>
      </c>
      <c r="B1594" s="23"/>
      <c r="C1594" s="23"/>
      <c r="D1594" s="23"/>
      <c r="E1594" s="10">
        <f>SUBTOTAL(9,E1593:E1593)</f>
        <v>100</v>
      </c>
      <c r="F1594" s="10" t="s">
        <v>370</v>
      </c>
      <c r="G1594" s="10">
        <f>SUBTOTAL(9,G1593:G1593)</f>
        <v>4000</v>
      </c>
    </row>
    <row r="1595" spans="1:7" ht="39.950000000000003" customHeight="1">
      <c r="A1595" s="5" t="s">
        <v>345</v>
      </c>
      <c r="B1595" s="22" t="s">
        <v>513</v>
      </c>
      <c r="C1595" s="22"/>
      <c r="D1595" s="5" t="s">
        <v>97</v>
      </c>
      <c r="E1595" s="8">
        <v>50</v>
      </c>
      <c r="F1595" s="8">
        <v>60</v>
      </c>
      <c r="G1595" s="8">
        <v>3000</v>
      </c>
    </row>
    <row r="1596" spans="1:7" ht="24.95" customHeight="1">
      <c r="A1596" s="23" t="s">
        <v>492</v>
      </c>
      <c r="B1596" s="23"/>
      <c r="C1596" s="23"/>
      <c r="D1596" s="23"/>
      <c r="E1596" s="10">
        <f>SUBTOTAL(9,E1595:E1595)</f>
        <v>50</v>
      </c>
      <c r="F1596" s="10" t="s">
        <v>370</v>
      </c>
      <c r="G1596" s="10">
        <f>SUBTOTAL(9,G1595:G1595)</f>
        <v>3000</v>
      </c>
    </row>
    <row r="1597" spans="1:7" ht="39.950000000000003" customHeight="1">
      <c r="A1597" s="5" t="s">
        <v>346</v>
      </c>
      <c r="B1597" s="22" t="s">
        <v>514</v>
      </c>
      <c r="C1597" s="22"/>
      <c r="D1597" s="5" t="s">
        <v>97</v>
      </c>
      <c r="E1597" s="8">
        <v>50</v>
      </c>
      <c r="F1597" s="8">
        <v>25</v>
      </c>
      <c r="G1597" s="8">
        <v>1250</v>
      </c>
    </row>
    <row r="1598" spans="1:7" ht="24.95" customHeight="1">
      <c r="A1598" s="23" t="s">
        <v>492</v>
      </c>
      <c r="B1598" s="23"/>
      <c r="C1598" s="23"/>
      <c r="D1598" s="23"/>
      <c r="E1598" s="10">
        <f>SUBTOTAL(9,E1597:E1597)</f>
        <v>50</v>
      </c>
      <c r="F1598" s="10" t="s">
        <v>370</v>
      </c>
      <c r="G1598" s="10">
        <f>SUBTOTAL(9,G1597:G1597)</f>
        <v>1250</v>
      </c>
    </row>
    <row r="1599" spans="1:7" ht="39.950000000000003" customHeight="1">
      <c r="A1599" s="5" t="s">
        <v>347</v>
      </c>
      <c r="B1599" s="22" t="s">
        <v>515</v>
      </c>
      <c r="C1599" s="22"/>
      <c r="D1599" s="5" t="s">
        <v>97</v>
      </c>
      <c r="E1599" s="8">
        <v>50</v>
      </c>
      <c r="F1599" s="8">
        <v>80</v>
      </c>
      <c r="G1599" s="8">
        <v>4000</v>
      </c>
    </row>
    <row r="1600" spans="1:7" ht="24.95" customHeight="1">
      <c r="A1600" s="23" t="s">
        <v>492</v>
      </c>
      <c r="B1600" s="23"/>
      <c r="C1600" s="23"/>
      <c r="D1600" s="23"/>
      <c r="E1600" s="10">
        <f>SUBTOTAL(9,E1599:E1599)</f>
        <v>50</v>
      </c>
      <c r="F1600" s="10" t="s">
        <v>370</v>
      </c>
      <c r="G1600" s="10">
        <f>SUBTOTAL(9,G1599:G1599)</f>
        <v>4000</v>
      </c>
    </row>
    <row r="1601" spans="1:7" ht="24.95" customHeight="1">
      <c r="A1601" s="23" t="s">
        <v>493</v>
      </c>
      <c r="B1601" s="23"/>
      <c r="C1601" s="23"/>
      <c r="D1601" s="23"/>
      <c r="E1601" s="23"/>
      <c r="F1601" s="23"/>
      <c r="G1601" s="10">
        <f>SUBTOTAL(9,G1591:G1600)</f>
        <v>20250</v>
      </c>
    </row>
    <row r="1602" spans="1:7" ht="24.95" customHeight="1"/>
    <row r="1603" spans="1:7" ht="20.100000000000001" customHeight="1">
      <c r="A1603" s="24" t="s">
        <v>327</v>
      </c>
      <c r="B1603" s="24"/>
      <c r="C1603" s="25" t="s">
        <v>216</v>
      </c>
      <c r="D1603" s="25"/>
      <c r="E1603" s="25"/>
      <c r="F1603" s="25"/>
      <c r="G1603" s="25"/>
    </row>
    <row r="1604" spans="1:7" ht="20.100000000000001" customHeight="1">
      <c r="A1604" s="24" t="s">
        <v>328</v>
      </c>
      <c r="B1604" s="24"/>
      <c r="C1604" s="25" t="s">
        <v>371</v>
      </c>
      <c r="D1604" s="25"/>
      <c r="E1604" s="25"/>
      <c r="F1604" s="25"/>
      <c r="G1604" s="25"/>
    </row>
    <row r="1605" spans="1:7" ht="24.95" customHeight="1">
      <c r="A1605" s="24" t="s">
        <v>330</v>
      </c>
      <c r="B1605" s="24"/>
      <c r="C1605" s="25" t="s">
        <v>308</v>
      </c>
      <c r="D1605" s="25"/>
      <c r="E1605" s="25"/>
      <c r="F1605" s="25"/>
      <c r="G1605" s="25"/>
    </row>
    <row r="1606" spans="1:7" ht="15" customHeight="1"/>
    <row r="1607" spans="1:7" ht="24.95" customHeight="1">
      <c r="A1607" s="15" t="s">
        <v>516</v>
      </c>
      <c r="B1607" s="15"/>
      <c r="C1607" s="15"/>
      <c r="D1607" s="15"/>
      <c r="E1607" s="15"/>
      <c r="F1607" s="15"/>
      <c r="G1607" s="15"/>
    </row>
    <row r="1608" spans="1:7" ht="15" customHeight="1"/>
    <row r="1609" spans="1:7" ht="50.1" customHeight="1">
      <c r="A1609" s="5" t="s">
        <v>242</v>
      </c>
      <c r="B1609" s="20" t="s">
        <v>448</v>
      </c>
      <c r="C1609" s="20"/>
      <c r="D1609" s="5" t="s">
        <v>487</v>
      </c>
      <c r="E1609" s="5" t="s">
        <v>488</v>
      </c>
      <c r="F1609" s="5" t="s">
        <v>489</v>
      </c>
      <c r="G1609" s="5" t="s">
        <v>490</v>
      </c>
    </row>
    <row r="1610" spans="1:7" ht="15" customHeight="1">
      <c r="A1610" s="5">
        <v>1</v>
      </c>
      <c r="B1610" s="20">
        <v>2</v>
      </c>
      <c r="C1610" s="20"/>
      <c r="D1610" s="5">
        <v>3</v>
      </c>
      <c r="E1610" s="5">
        <v>4</v>
      </c>
      <c r="F1610" s="5">
        <v>5</v>
      </c>
      <c r="G1610" s="5">
        <v>6</v>
      </c>
    </row>
    <row r="1611" spans="1:7" ht="60" customHeight="1">
      <c r="A1611" s="5" t="s">
        <v>378</v>
      </c>
      <c r="B1611" s="22" t="s">
        <v>517</v>
      </c>
      <c r="C1611" s="22"/>
      <c r="D1611" s="5" t="s">
        <v>97</v>
      </c>
      <c r="E1611" s="8">
        <v>12</v>
      </c>
      <c r="F1611" s="8">
        <v>1391</v>
      </c>
      <c r="G1611" s="8">
        <v>16692</v>
      </c>
    </row>
    <row r="1612" spans="1:7" ht="24.95" customHeight="1">
      <c r="A1612" s="23" t="s">
        <v>492</v>
      </c>
      <c r="B1612" s="23"/>
      <c r="C1612" s="23"/>
      <c r="D1612" s="23"/>
      <c r="E1612" s="10">
        <f>SUBTOTAL(9,E1611:E1611)</f>
        <v>12</v>
      </c>
      <c r="F1612" s="10" t="s">
        <v>370</v>
      </c>
      <c r="G1612" s="10">
        <f>SUBTOTAL(9,G1611:G1611)</f>
        <v>16692</v>
      </c>
    </row>
    <row r="1613" spans="1:7" ht="39.950000000000003" customHeight="1">
      <c r="A1613" s="5" t="s">
        <v>380</v>
      </c>
      <c r="B1613" s="22" t="s">
        <v>518</v>
      </c>
      <c r="C1613" s="22"/>
      <c r="D1613" s="5" t="s">
        <v>97</v>
      </c>
      <c r="E1613" s="8">
        <v>12</v>
      </c>
      <c r="F1613" s="8">
        <v>13000</v>
      </c>
      <c r="G1613" s="8">
        <v>156000</v>
      </c>
    </row>
    <row r="1614" spans="1:7" ht="24.95" customHeight="1">
      <c r="A1614" s="23" t="s">
        <v>492</v>
      </c>
      <c r="B1614" s="23"/>
      <c r="C1614" s="23"/>
      <c r="D1614" s="23"/>
      <c r="E1614" s="10">
        <f>SUBTOTAL(9,E1613:E1613)</f>
        <v>12</v>
      </c>
      <c r="F1614" s="10" t="s">
        <v>370</v>
      </c>
      <c r="G1614" s="10">
        <f>SUBTOTAL(9,G1613:G1613)</f>
        <v>156000</v>
      </c>
    </row>
    <row r="1615" spans="1:7" ht="24.95" customHeight="1">
      <c r="A1615" s="23" t="s">
        <v>493</v>
      </c>
      <c r="B1615" s="23"/>
      <c r="C1615" s="23"/>
      <c r="D1615" s="23"/>
      <c r="E1615" s="23"/>
      <c r="F1615" s="23"/>
      <c r="G1615" s="10">
        <f>SUBTOTAL(9,G1611:G1614)</f>
        <v>172692</v>
      </c>
    </row>
    <row r="1616" spans="1:7" ht="24.95" customHeight="1"/>
    <row r="1617" spans="1:7" ht="20.100000000000001" customHeight="1">
      <c r="A1617" s="24" t="s">
        <v>327</v>
      </c>
      <c r="B1617" s="24"/>
      <c r="C1617" s="25" t="s">
        <v>216</v>
      </c>
      <c r="D1617" s="25"/>
      <c r="E1617" s="25"/>
      <c r="F1617" s="25"/>
      <c r="G1617" s="25"/>
    </row>
    <row r="1618" spans="1:7" ht="20.100000000000001" customHeight="1">
      <c r="A1618" s="24" t="s">
        <v>328</v>
      </c>
      <c r="B1618" s="24"/>
      <c r="C1618" s="25" t="s">
        <v>371</v>
      </c>
      <c r="D1618" s="25"/>
      <c r="E1618" s="25"/>
      <c r="F1618" s="25"/>
      <c r="G1618" s="25"/>
    </row>
    <row r="1619" spans="1:7" ht="24.95" customHeight="1">
      <c r="A1619" s="24" t="s">
        <v>330</v>
      </c>
      <c r="B1619" s="24"/>
      <c r="C1619" s="25" t="s">
        <v>308</v>
      </c>
      <c r="D1619" s="25"/>
      <c r="E1619" s="25"/>
      <c r="F1619" s="25"/>
      <c r="G1619" s="25"/>
    </row>
    <row r="1620" spans="1:7" ht="15" customHeight="1"/>
    <row r="1621" spans="1:7" ht="24.95" customHeight="1">
      <c r="A1621" s="15" t="s">
        <v>522</v>
      </c>
      <c r="B1621" s="15"/>
      <c r="C1621" s="15"/>
      <c r="D1621" s="15"/>
      <c r="E1621" s="15"/>
      <c r="F1621" s="15"/>
      <c r="G1621" s="15"/>
    </row>
    <row r="1622" spans="1:7" ht="15" customHeight="1"/>
    <row r="1623" spans="1:7" ht="50.1" customHeight="1">
      <c r="A1623" s="5" t="s">
        <v>242</v>
      </c>
      <c r="B1623" s="20" t="s">
        <v>448</v>
      </c>
      <c r="C1623" s="20"/>
      <c r="D1623" s="5" t="s">
        <v>487</v>
      </c>
      <c r="E1623" s="5" t="s">
        <v>488</v>
      </c>
      <c r="F1623" s="5" t="s">
        <v>489</v>
      </c>
      <c r="G1623" s="5" t="s">
        <v>490</v>
      </c>
    </row>
    <row r="1624" spans="1:7" ht="15" customHeight="1">
      <c r="A1624" s="5">
        <v>1</v>
      </c>
      <c r="B1624" s="20">
        <v>2</v>
      </c>
      <c r="C1624" s="20"/>
      <c r="D1624" s="5">
        <v>3</v>
      </c>
      <c r="E1624" s="5">
        <v>4</v>
      </c>
      <c r="F1624" s="5">
        <v>5</v>
      </c>
      <c r="G1624" s="5">
        <v>6</v>
      </c>
    </row>
    <row r="1625" spans="1:7" ht="60" customHeight="1">
      <c r="A1625" s="5" t="s">
        <v>381</v>
      </c>
      <c r="B1625" s="22" t="s">
        <v>523</v>
      </c>
      <c r="C1625" s="22"/>
      <c r="D1625" s="5" t="s">
        <v>97</v>
      </c>
      <c r="E1625" s="8">
        <v>12</v>
      </c>
      <c r="F1625" s="8">
        <v>480</v>
      </c>
      <c r="G1625" s="8">
        <v>5760</v>
      </c>
    </row>
    <row r="1626" spans="1:7" ht="24.95" customHeight="1">
      <c r="A1626" s="23" t="s">
        <v>492</v>
      </c>
      <c r="B1626" s="23"/>
      <c r="C1626" s="23"/>
      <c r="D1626" s="23"/>
      <c r="E1626" s="10">
        <f>SUBTOTAL(9,E1625:E1625)</f>
        <v>12</v>
      </c>
      <c r="F1626" s="10" t="s">
        <v>370</v>
      </c>
      <c r="G1626" s="10">
        <f>SUBTOTAL(9,G1625:G1625)</f>
        <v>5760</v>
      </c>
    </row>
    <row r="1627" spans="1:7" ht="24.95" customHeight="1">
      <c r="A1627" s="23" t="s">
        <v>493</v>
      </c>
      <c r="B1627" s="23"/>
      <c r="C1627" s="23"/>
      <c r="D1627" s="23"/>
      <c r="E1627" s="23"/>
      <c r="F1627" s="23"/>
      <c r="G1627" s="10">
        <f>SUBTOTAL(9,G1625:G1626)</f>
        <v>5760</v>
      </c>
    </row>
    <row r="1628" spans="1:7" ht="24.95" customHeight="1"/>
    <row r="1629" spans="1:7" ht="20.100000000000001" customHeight="1">
      <c r="A1629" s="24" t="s">
        <v>327</v>
      </c>
      <c r="B1629" s="24"/>
      <c r="C1629" s="25" t="s">
        <v>216</v>
      </c>
      <c r="D1629" s="25"/>
      <c r="E1629" s="25"/>
      <c r="F1629" s="25"/>
      <c r="G1629" s="25"/>
    </row>
    <row r="1630" spans="1:7" ht="20.100000000000001" customHeight="1">
      <c r="A1630" s="24" t="s">
        <v>328</v>
      </c>
      <c r="B1630" s="24"/>
      <c r="C1630" s="25" t="s">
        <v>371</v>
      </c>
      <c r="D1630" s="25"/>
      <c r="E1630" s="25"/>
      <c r="F1630" s="25"/>
      <c r="G1630" s="25"/>
    </row>
    <row r="1631" spans="1:7" ht="24.95" customHeight="1">
      <c r="A1631" s="24" t="s">
        <v>330</v>
      </c>
      <c r="B1631" s="24"/>
      <c r="C1631" s="25" t="s">
        <v>308</v>
      </c>
      <c r="D1631" s="25"/>
      <c r="E1631" s="25"/>
      <c r="F1631" s="25"/>
      <c r="G1631" s="25"/>
    </row>
    <row r="1632" spans="1:7" ht="15" customHeight="1"/>
    <row r="1633" spans="1:7" ht="24.95" customHeight="1">
      <c r="A1633" s="15" t="s">
        <v>486</v>
      </c>
      <c r="B1633" s="15"/>
      <c r="C1633" s="15"/>
      <c r="D1633" s="15"/>
      <c r="E1633" s="15"/>
      <c r="F1633" s="15"/>
      <c r="G1633" s="15"/>
    </row>
    <row r="1634" spans="1:7" ht="15" customHeight="1"/>
    <row r="1635" spans="1:7" ht="50.1" customHeight="1">
      <c r="A1635" s="5" t="s">
        <v>242</v>
      </c>
      <c r="B1635" s="20" t="s">
        <v>448</v>
      </c>
      <c r="C1635" s="20"/>
      <c r="D1635" s="5" t="s">
        <v>487</v>
      </c>
      <c r="E1635" s="5" t="s">
        <v>488</v>
      </c>
      <c r="F1635" s="5" t="s">
        <v>489</v>
      </c>
      <c r="G1635" s="5" t="s">
        <v>490</v>
      </c>
    </row>
    <row r="1636" spans="1:7" ht="15" customHeight="1">
      <c r="A1636" s="5">
        <v>1</v>
      </c>
      <c r="B1636" s="20">
        <v>2</v>
      </c>
      <c r="C1636" s="20"/>
      <c r="D1636" s="5">
        <v>3</v>
      </c>
      <c r="E1636" s="5">
        <v>4</v>
      </c>
      <c r="F1636" s="5">
        <v>5</v>
      </c>
      <c r="G1636" s="5">
        <v>6</v>
      </c>
    </row>
    <row r="1637" spans="1:7" ht="60" customHeight="1">
      <c r="A1637" s="5" t="s">
        <v>382</v>
      </c>
      <c r="B1637" s="22" t="s">
        <v>524</v>
      </c>
      <c r="C1637" s="22"/>
      <c r="D1637" s="5" t="s">
        <v>97</v>
      </c>
      <c r="E1637" s="8">
        <v>7689.6</v>
      </c>
      <c r="F1637" s="8">
        <v>370</v>
      </c>
      <c r="G1637" s="8">
        <v>2845152</v>
      </c>
    </row>
    <row r="1638" spans="1:7" ht="24.95" customHeight="1">
      <c r="A1638" s="23" t="s">
        <v>492</v>
      </c>
      <c r="B1638" s="23"/>
      <c r="C1638" s="23"/>
      <c r="D1638" s="23"/>
      <c r="E1638" s="10">
        <f>SUBTOTAL(9,E1637:E1637)</f>
        <v>7689.6</v>
      </c>
      <c r="F1638" s="10" t="s">
        <v>370</v>
      </c>
      <c r="G1638" s="10">
        <f>SUBTOTAL(9,G1637:G1637)</f>
        <v>2845152</v>
      </c>
    </row>
    <row r="1639" spans="1:7" ht="99.95" customHeight="1">
      <c r="A1639" s="5" t="s">
        <v>383</v>
      </c>
      <c r="B1639" s="22" t="s">
        <v>525</v>
      </c>
      <c r="C1639" s="22"/>
      <c r="D1639" s="5" t="s">
        <v>97</v>
      </c>
      <c r="E1639" s="8">
        <v>707</v>
      </c>
      <c r="F1639" s="8">
        <v>880</v>
      </c>
      <c r="G1639" s="8">
        <v>622160</v>
      </c>
    </row>
    <row r="1640" spans="1:7" ht="24.95" customHeight="1">
      <c r="A1640" s="23" t="s">
        <v>492</v>
      </c>
      <c r="B1640" s="23"/>
      <c r="C1640" s="23"/>
      <c r="D1640" s="23"/>
      <c r="E1640" s="10">
        <f>SUBTOTAL(9,E1639:E1639)</f>
        <v>707</v>
      </c>
      <c r="F1640" s="10" t="s">
        <v>370</v>
      </c>
      <c r="G1640" s="10">
        <f>SUBTOTAL(9,G1639:G1639)</f>
        <v>622160</v>
      </c>
    </row>
    <row r="1641" spans="1:7" ht="80.099999999999994" customHeight="1">
      <c r="A1641" s="5" t="s">
        <v>385</v>
      </c>
      <c r="B1641" s="22" t="s">
        <v>526</v>
      </c>
      <c r="C1641" s="22"/>
      <c r="D1641" s="5" t="s">
        <v>97</v>
      </c>
      <c r="E1641" s="8">
        <v>12</v>
      </c>
      <c r="F1641" s="8">
        <v>8315</v>
      </c>
      <c r="G1641" s="8">
        <v>99780</v>
      </c>
    </row>
    <row r="1642" spans="1:7" ht="24.95" customHeight="1">
      <c r="A1642" s="23" t="s">
        <v>492</v>
      </c>
      <c r="B1642" s="23"/>
      <c r="C1642" s="23"/>
      <c r="D1642" s="23"/>
      <c r="E1642" s="10">
        <f>SUBTOTAL(9,E1641:E1641)</f>
        <v>12</v>
      </c>
      <c r="F1642" s="10" t="s">
        <v>370</v>
      </c>
      <c r="G1642" s="10">
        <f>SUBTOTAL(9,G1641:G1641)</f>
        <v>99780</v>
      </c>
    </row>
    <row r="1643" spans="1:7" ht="99.95" customHeight="1">
      <c r="A1643" s="5" t="s">
        <v>387</v>
      </c>
      <c r="B1643" s="22" t="s">
        <v>527</v>
      </c>
      <c r="C1643" s="22"/>
      <c r="D1643" s="5" t="s">
        <v>97</v>
      </c>
      <c r="E1643" s="8">
        <v>330</v>
      </c>
      <c r="F1643" s="8">
        <v>1600</v>
      </c>
      <c r="G1643" s="8">
        <v>528000</v>
      </c>
    </row>
    <row r="1644" spans="1:7" ht="24.95" customHeight="1">
      <c r="A1644" s="23" t="s">
        <v>492</v>
      </c>
      <c r="B1644" s="23"/>
      <c r="C1644" s="23"/>
      <c r="D1644" s="23"/>
      <c r="E1644" s="10">
        <f>SUBTOTAL(9,E1643:E1643)</f>
        <v>330</v>
      </c>
      <c r="F1644" s="10" t="s">
        <v>370</v>
      </c>
      <c r="G1644" s="10">
        <f>SUBTOTAL(9,G1643:G1643)</f>
        <v>528000</v>
      </c>
    </row>
    <row r="1645" spans="1:7" ht="99.95" customHeight="1">
      <c r="A1645" s="5" t="s">
        <v>389</v>
      </c>
      <c r="B1645" s="22" t="s">
        <v>528</v>
      </c>
      <c r="C1645" s="22"/>
      <c r="D1645" s="5" t="s">
        <v>97</v>
      </c>
      <c r="E1645" s="8">
        <v>385</v>
      </c>
      <c r="F1645" s="8">
        <v>1600</v>
      </c>
      <c r="G1645" s="8">
        <v>616000</v>
      </c>
    </row>
    <row r="1646" spans="1:7" ht="24.95" customHeight="1">
      <c r="A1646" s="23" t="s">
        <v>492</v>
      </c>
      <c r="B1646" s="23"/>
      <c r="C1646" s="23"/>
      <c r="D1646" s="23"/>
      <c r="E1646" s="10">
        <f>SUBTOTAL(9,E1645:E1645)</f>
        <v>385</v>
      </c>
      <c r="F1646" s="10" t="s">
        <v>370</v>
      </c>
      <c r="G1646" s="10">
        <f>SUBTOTAL(9,G1645:G1645)</f>
        <v>616000</v>
      </c>
    </row>
    <row r="1647" spans="1:7" ht="99.95" customHeight="1">
      <c r="A1647" s="5" t="s">
        <v>391</v>
      </c>
      <c r="B1647" s="22" t="s">
        <v>529</v>
      </c>
      <c r="C1647" s="22"/>
      <c r="D1647" s="5" t="s">
        <v>97</v>
      </c>
      <c r="E1647" s="8">
        <v>330</v>
      </c>
      <c r="F1647" s="8">
        <v>1600</v>
      </c>
      <c r="G1647" s="8">
        <v>528000</v>
      </c>
    </row>
    <row r="1648" spans="1:7" ht="24.95" customHeight="1">
      <c r="A1648" s="23" t="s">
        <v>492</v>
      </c>
      <c r="B1648" s="23"/>
      <c r="C1648" s="23"/>
      <c r="D1648" s="23"/>
      <c r="E1648" s="10">
        <f>SUBTOTAL(9,E1647:E1647)</f>
        <v>330</v>
      </c>
      <c r="F1648" s="10" t="s">
        <v>370</v>
      </c>
      <c r="G1648" s="10">
        <f>SUBTOTAL(9,G1647:G1647)</f>
        <v>528000</v>
      </c>
    </row>
    <row r="1649" spans="1:7" ht="99.95" customHeight="1">
      <c r="A1649" s="5" t="s">
        <v>393</v>
      </c>
      <c r="B1649" s="22" t="s">
        <v>530</v>
      </c>
      <c r="C1649" s="22"/>
      <c r="D1649" s="5" t="s">
        <v>97</v>
      </c>
      <c r="E1649" s="8">
        <v>385</v>
      </c>
      <c r="F1649" s="8">
        <v>1600</v>
      </c>
      <c r="G1649" s="8">
        <v>616000</v>
      </c>
    </row>
    <row r="1650" spans="1:7" ht="24.95" customHeight="1">
      <c r="A1650" s="23" t="s">
        <v>492</v>
      </c>
      <c r="B1650" s="23"/>
      <c r="C1650" s="23"/>
      <c r="D1650" s="23"/>
      <c r="E1650" s="10">
        <f>SUBTOTAL(9,E1649:E1649)</f>
        <v>385</v>
      </c>
      <c r="F1650" s="10" t="s">
        <v>370</v>
      </c>
      <c r="G1650" s="10">
        <f>SUBTOTAL(9,G1649:G1649)</f>
        <v>616000</v>
      </c>
    </row>
    <row r="1651" spans="1:7" ht="99.95" customHeight="1">
      <c r="A1651" s="5" t="s">
        <v>394</v>
      </c>
      <c r="B1651" s="22" t="s">
        <v>531</v>
      </c>
      <c r="C1651" s="22"/>
      <c r="D1651" s="5" t="s">
        <v>97</v>
      </c>
      <c r="E1651" s="8">
        <v>715</v>
      </c>
      <c r="F1651" s="8">
        <v>1600</v>
      </c>
      <c r="G1651" s="8">
        <v>1144000</v>
      </c>
    </row>
    <row r="1652" spans="1:7" ht="24.95" customHeight="1">
      <c r="A1652" s="23" t="s">
        <v>492</v>
      </c>
      <c r="B1652" s="23"/>
      <c r="C1652" s="23"/>
      <c r="D1652" s="23"/>
      <c r="E1652" s="10">
        <f>SUBTOTAL(9,E1651:E1651)</f>
        <v>715</v>
      </c>
      <c r="F1652" s="10" t="s">
        <v>370</v>
      </c>
      <c r="G1652" s="10">
        <f>SUBTOTAL(9,G1651:G1651)</f>
        <v>1144000</v>
      </c>
    </row>
    <row r="1653" spans="1:7" ht="99.95" customHeight="1">
      <c r="A1653" s="5" t="s">
        <v>395</v>
      </c>
      <c r="B1653" s="22" t="s">
        <v>532</v>
      </c>
      <c r="C1653" s="22"/>
      <c r="D1653" s="5" t="s">
        <v>97</v>
      </c>
      <c r="E1653" s="8">
        <v>88</v>
      </c>
      <c r="F1653" s="8">
        <v>2500</v>
      </c>
      <c r="G1653" s="8">
        <v>220000</v>
      </c>
    </row>
    <row r="1654" spans="1:7" ht="24.95" customHeight="1">
      <c r="A1654" s="23" t="s">
        <v>492</v>
      </c>
      <c r="B1654" s="23"/>
      <c r="C1654" s="23"/>
      <c r="D1654" s="23"/>
      <c r="E1654" s="10">
        <f>SUBTOTAL(9,E1653:E1653)</f>
        <v>88</v>
      </c>
      <c r="F1654" s="10" t="s">
        <v>370</v>
      </c>
      <c r="G1654" s="10">
        <f>SUBTOTAL(9,G1653:G1653)</f>
        <v>220000</v>
      </c>
    </row>
    <row r="1655" spans="1:7" ht="99.95" customHeight="1">
      <c r="A1655" s="5" t="s">
        <v>396</v>
      </c>
      <c r="B1655" s="22" t="s">
        <v>533</v>
      </c>
      <c r="C1655" s="22"/>
      <c r="D1655" s="5" t="s">
        <v>97</v>
      </c>
      <c r="E1655" s="8">
        <v>88</v>
      </c>
      <c r="F1655" s="8">
        <v>2500</v>
      </c>
      <c r="G1655" s="8">
        <v>220000</v>
      </c>
    </row>
    <row r="1656" spans="1:7" ht="24.95" customHeight="1">
      <c r="A1656" s="23" t="s">
        <v>492</v>
      </c>
      <c r="B1656" s="23"/>
      <c r="C1656" s="23"/>
      <c r="D1656" s="23"/>
      <c r="E1656" s="10">
        <f>SUBTOTAL(9,E1655:E1655)</f>
        <v>88</v>
      </c>
      <c r="F1656" s="10" t="s">
        <v>370</v>
      </c>
      <c r="G1656" s="10">
        <f>SUBTOTAL(9,G1655:G1655)</f>
        <v>220000</v>
      </c>
    </row>
    <row r="1657" spans="1:7" ht="99.95" customHeight="1">
      <c r="A1657" s="5" t="s">
        <v>397</v>
      </c>
      <c r="B1657" s="22" t="s">
        <v>534</v>
      </c>
      <c r="C1657" s="22"/>
      <c r="D1657" s="5" t="s">
        <v>97</v>
      </c>
      <c r="E1657" s="8">
        <v>1860</v>
      </c>
      <c r="F1657" s="8">
        <v>3000</v>
      </c>
      <c r="G1657" s="8">
        <v>5580000</v>
      </c>
    </row>
    <row r="1658" spans="1:7" ht="24.95" customHeight="1">
      <c r="A1658" s="23" t="s">
        <v>492</v>
      </c>
      <c r="B1658" s="23"/>
      <c r="C1658" s="23"/>
      <c r="D1658" s="23"/>
      <c r="E1658" s="10">
        <f>SUBTOTAL(9,E1657:E1657)</f>
        <v>1860</v>
      </c>
      <c r="F1658" s="10" t="s">
        <v>370</v>
      </c>
      <c r="G1658" s="10">
        <f>SUBTOTAL(9,G1657:G1657)</f>
        <v>5580000</v>
      </c>
    </row>
    <row r="1659" spans="1:7" ht="99.95" customHeight="1">
      <c r="A1659" s="5" t="s">
        <v>398</v>
      </c>
      <c r="B1659" s="22" t="s">
        <v>535</v>
      </c>
      <c r="C1659" s="22"/>
      <c r="D1659" s="5" t="s">
        <v>97</v>
      </c>
      <c r="E1659" s="8">
        <v>150</v>
      </c>
      <c r="F1659" s="8">
        <v>1600</v>
      </c>
      <c r="G1659" s="8">
        <v>240000</v>
      </c>
    </row>
    <row r="1660" spans="1:7" ht="24.95" customHeight="1">
      <c r="A1660" s="23" t="s">
        <v>492</v>
      </c>
      <c r="B1660" s="23"/>
      <c r="C1660" s="23"/>
      <c r="D1660" s="23"/>
      <c r="E1660" s="10">
        <f>SUBTOTAL(9,E1659:E1659)</f>
        <v>150</v>
      </c>
      <c r="F1660" s="10" t="s">
        <v>370</v>
      </c>
      <c r="G1660" s="10">
        <f>SUBTOTAL(9,G1659:G1659)</f>
        <v>240000</v>
      </c>
    </row>
    <row r="1661" spans="1:7" ht="99.95" customHeight="1">
      <c r="A1661" s="5" t="s">
        <v>400</v>
      </c>
      <c r="B1661" s="22" t="s">
        <v>536</v>
      </c>
      <c r="C1661" s="22"/>
      <c r="D1661" s="5" t="s">
        <v>97</v>
      </c>
      <c r="E1661" s="8">
        <v>400</v>
      </c>
      <c r="F1661" s="8">
        <v>2100</v>
      </c>
      <c r="G1661" s="8">
        <v>840000</v>
      </c>
    </row>
    <row r="1662" spans="1:7" ht="24.95" customHeight="1">
      <c r="A1662" s="23" t="s">
        <v>492</v>
      </c>
      <c r="B1662" s="23"/>
      <c r="C1662" s="23"/>
      <c r="D1662" s="23"/>
      <c r="E1662" s="10">
        <f>SUBTOTAL(9,E1661:E1661)</f>
        <v>400</v>
      </c>
      <c r="F1662" s="10" t="s">
        <v>370</v>
      </c>
      <c r="G1662" s="10">
        <f>SUBTOTAL(9,G1661:G1661)</f>
        <v>840000</v>
      </c>
    </row>
    <row r="1663" spans="1:7" ht="99.95" customHeight="1">
      <c r="A1663" s="5" t="s">
        <v>402</v>
      </c>
      <c r="B1663" s="22" t="s">
        <v>537</v>
      </c>
      <c r="C1663" s="22"/>
      <c r="D1663" s="5" t="s">
        <v>97</v>
      </c>
      <c r="E1663" s="8">
        <v>220</v>
      </c>
      <c r="F1663" s="8">
        <v>1400</v>
      </c>
      <c r="G1663" s="8">
        <v>308000</v>
      </c>
    </row>
    <row r="1664" spans="1:7" ht="24.95" customHeight="1">
      <c r="A1664" s="23" t="s">
        <v>492</v>
      </c>
      <c r="B1664" s="23"/>
      <c r="C1664" s="23"/>
      <c r="D1664" s="23"/>
      <c r="E1664" s="10">
        <f>SUBTOTAL(9,E1663:E1663)</f>
        <v>220</v>
      </c>
      <c r="F1664" s="10" t="s">
        <v>370</v>
      </c>
      <c r="G1664" s="10">
        <f>SUBTOTAL(9,G1663:G1663)</f>
        <v>308000</v>
      </c>
    </row>
    <row r="1665" spans="1:7" ht="99.95" customHeight="1">
      <c r="A1665" s="5" t="s">
        <v>404</v>
      </c>
      <c r="B1665" s="22" t="s">
        <v>538</v>
      </c>
      <c r="C1665" s="22"/>
      <c r="D1665" s="5" t="s">
        <v>97</v>
      </c>
      <c r="E1665" s="8">
        <v>220</v>
      </c>
      <c r="F1665" s="8">
        <v>2100</v>
      </c>
      <c r="G1665" s="8">
        <v>462000</v>
      </c>
    </row>
    <row r="1666" spans="1:7" ht="24.95" customHeight="1">
      <c r="A1666" s="23" t="s">
        <v>492</v>
      </c>
      <c r="B1666" s="23"/>
      <c r="C1666" s="23"/>
      <c r="D1666" s="23"/>
      <c r="E1666" s="10">
        <f>SUBTOTAL(9,E1665:E1665)</f>
        <v>220</v>
      </c>
      <c r="F1666" s="10" t="s">
        <v>370</v>
      </c>
      <c r="G1666" s="10">
        <f>SUBTOTAL(9,G1665:G1665)</f>
        <v>462000</v>
      </c>
    </row>
    <row r="1667" spans="1:7" ht="99.95" customHeight="1">
      <c r="A1667" s="5" t="s">
        <v>406</v>
      </c>
      <c r="B1667" s="22" t="s">
        <v>539</v>
      </c>
      <c r="C1667" s="22"/>
      <c r="D1667" s="5" t="s">
        <v>97</v>
      </c>
      <c r="E1667" s="8">
        <v>220</v>
      </c>
      <c r="F1667" s="8">
        <v>1800</v>
      </c>
      <c r="G1667" s="8">
        <v>396000</v>
      </c>
    </row>
    <row r="1668" spans="1:7" ht="24.95" customHeight="1">
      <c r="A1668" s="23" t="s">
        <v>492</v>
      </c>
      <c r="B1668" s="23"/>
      <c r="C1668" s="23"/>
      <c r="D1668" s="23"/>
      <c r="E1668" s="10">
        <f>SUBTOTAL(9,E1667:E1667)</f>
        <v>220</v>
      </c>
      <c r="F1668" s="10" t="s">
        <v>370</v>
      </c>
      <c r="G1668" s="10">
        <f>SUBTOTAL(9,G1667:G1667)</f>
        <v>396000</v>
      </c>
    </row>
    <row r="1669" spans="1:7" ht="99.95" customHeight="1">
      <c r="A1669" s="5" t="s">
        <v>408</v>
      </c>
      <c r="B1669" s="22" t="s">
        <v>540</v>
      </c>
      <c r="C1669" s="22"/>
      <c r="D1669" s="5" t="s">
        <v>97</v>
      </c>
      <c r="E1669" s="8">
        <v>220</v>
      </c>
      <c r="F1669" s="8">
        <v>1600</v>
      </c>
      <c r="G1669" s="8">
        <v>352000</v>
      </c>
    </row>
    <row r="1670" spans="1:7" ht="24.95" customHeight="1">
      <c r="A1670" s="23" t="s">
        <v>492</v>
      </c>
      <c r="B1670" s="23"/>
      <c r="C1670" s="23"/>
      <c r="D1670" s="23"/>
      <c r="E1670" s="10">
        <f>SUBTOTAL(9,E1669:E1669)</f>
        <v>220</v>
      </c>
      <c r="F1670" s="10" t="s">
        <v>370</v>
      </c>
      <c r="G1670" s="10">
        <f>SUBTOTAL(9,G1669:G1669)</f>
        <v>352000</v>
      </c>
    </row>
    <row r="1671" spans="1:7" ht="24.95" customHeight="1">
      <c r="A1671" s="23" t="s">
        <v>493</v>
      </c>
      <c r="B1671" s="23"/>
      <c r="C1671" s="23"/>
      <c r="D1671" s="23"/>
      <c r="E1671" s="23"/>
      <c r="F1671" s="23"/>
      <c r="G1671" s="10">
        <f>SUBTOTAL(9,G1637:G1670)</f>
        <v>15617092</v>
      </c>
    </row>
    <row r="1672" spans="1:7" ht="24.95" customHeight="1"/>
    <row r="1673" spans="1:7" ht="20.100000000000001" customHeight="1">
      <c r="A1673" s="24" t="s">
        <v>327</v>
      </c>
      <c r="B1673" s="24"/>
      <c r="C1673" s="25" t="s">
        <v>216</v>
      </c>
      <c r="D1673" s="25"/>
      <c r="E1673" s="25"/>
      <c r="F1673" s="25"/>
      <c r="G1673" s="25"/>
    </row>
    <row r="1674" spans="1:7" ht="20.100000000000001" customHeight="1">
      <c r="A1674" s="24" t="s">
        <v>328</v>
      </c>
      <c r="B1674" s="24"/>
      <c r="C1674" s="25" t="s">
        <v>371</v>
      </c>
      <c r="D1674" s="25"/>
      <c r="E1674" s="25"/>
      <c r="F1674" s="25"/>
      <c r="G1674" s="25"/>
    </row>
    <row r="1675" spans="1:7" ht="24.95" customHeight="1">
      <c r="A1675" s="24" t="s">
        <v>330</v>
      </c>
      <c r="B1675" s="24"/>
      <c r="C1675" s="25" t="s">
        <v>308</v>
      </c>
      <c r="D1675" s="25"/>
      <c r="E1675" s="25"/>
      <c r="F1675" s="25"/>
      <c r="G1675" s="25"/>
    </row>
    <row r="1676" spans="1:7" ht="15" customHeight="1"/>
    <row r="1677" spans="1:7" ht="24.95" customHeight="1">
      <c r="A1677" s="15" t="s">
        <v>541</v>
      </c>
      <c r="B1677" s="15"/>
      <c r="C1677" s="15"/>
      <c r="D1677" s="15"/>
      <c r="E1677" s="15"/>
      <c r="F1677" s="15"/>
      <c r="G1677" s="15"/>
    </row>
    <row r="1678" spans="1:7" ht="15" customHeight="1"/>
    <row r="1679" spans="1:7" ht="50.1" customHeight="1">
      <c r="A1679" s="5" t="s">
        <v>242</v>
      </c>
      <c r="B1679" s="20" t="s">
        <v>448</v>
      </c>
      <c r="C1679" s="20"/>
      <c r="D1679" s="5" t="s">
        <v>487</v>
      </c>
      <c r="E1679" s="5" t="s">
        <v>488</v>
      </c>
      <c r="F1679" s="5" t="s">
        <v>489</v>
      </c>
      <c r="G1679" s="5" t="s">
        <v>490</v>
      </c>
    </row>
    <row r="1680" spans="1:7" ht="15" customHeight="1">
      <c r="A1680" s="5">
        <v>1</v>
      </c>
      <c r="B1680" s="20">
        <v>2</v>
      </c>
      <c r="C1680" s="20"/>
      <c r="D1680" s="5">
        <v>3</v>
      </c>
      <c r="E1680" s="5">
        <v>4</v>
      </c>
      <c r="F1680" s="5">
        <v>5</v>
      </c>
      <c r="G1680" s="5">
        <v>6</v>
      </c>
    </row>
    <row r="1681" spans="1:7" ht="99.95" customHeight="1">
      <c r="A1681" s="5" t="s">
        <v>410</v>
      </c>
      <c r="B1681" s="22" t="s">
        <v>542</v>
      </c>
      <c r="C1681" s="22"/>
      <c r="D1681" s="5" t="s">
        <v>97</v>
      </c>
      <c r="E1681" s="8">
        <v>12</v>
      </c>
      <c r="F1681" s="8">
        <v>2623.5</v>
      </c>
      <c r="G1681" s="8">
        <v>31482</v>
      </c>
    </row>
    <row r="1682" spans="1:7" ht="24.95" customHeight="1">
      <c r="A1682" s="23" t="s">
        <v>492</v>
      </c>
      <c r="B1682" s="23"/>
      <c r="C1682" s="23"/>
      <c r="D1682" s="23"/>
      <c r="E1682" s="10">
        <f>SUBTOTAL(9,E1681:E1681)</f>
        <v>12</v>
      </c>
      <c r="F1682" s="10" t="s">
        <v>370</v>
      </c>
      <c r="G1682" s="10">
        <f>SUBTOTAL(9,G1681:G1681)</f>
        <v>31482</v>
      </c>
    </row>
    <row r="1683" spans="1:7" ht="120" customHeight="1">
      <c r="A1683" s="5" t="s">
        <v>412</v>
      </c>
      <c r="B1683" s="22" t="s">
        <v>543</v>
      </c>
      <c r="C1683" s="22"/>
      <c r="D1683" s="5" t="s">
        <v>97</v>
      </c>
      <c r="E1683" s="8">
        <v>12</v>
      </c>
      <c r="F1683" s="8">
        <v>520</v>
      </c>
      <c r="G1683" s="8">
        <v>6240</v>
      </c>
    </row>
    <row r="1684" spans="1:7" ht="24.95" customHeight="1">
      <c r="A1684" s="23" t="s">
        <v>492</v>
      </c>
      <c r="B1684" s="23"/>
      <c r="C1684" s="23"/>
      <c r="D1684" s="23"/>
      <c r="E1684" s="10">
        <f>SUBTOTAL(9,E1683:E1683)</f>
        <v>12</v>
      </c>
      <c r="F1684" s="10" t="s">
        <v>370</v>
      </c>
      <c r="G1684" s="10">
        <f>SUBTOTAL(9,G1683:G1683)</f>
        <v>6240</v>
      </c>
    </row>
    <row r="1685" spans="1:7" ht="99.95" customHeight="1">
      <c r="A1685" s="5" t="s">
        <v>414</v>
      </c>
      <c r="B1685" s="22" t="s">
        <v>544</v>
      </c>
      <c r="C1685" s="22"/>
      <c r="D1685" s="5" t="s">
        <v>97</v>
      </c>
      <c r="E1685" s="8">
        <v>12</v>
      </c>
      <c r="F1685" s="8">
        <v>8250</v>
      </c>
      <c r="G1685" s="8">
        <v>99000</v>
      </c>
    </row>
    <row r="1686" spans="1:7" ht="24.95" customHeight="1">
      <c r="A1686" s="23" t="s">
        <v>492</v>
      </c>
      <c r="B1686" s="23"/>
      <c r="C1686" s="23"/>
      <c r="D1686" s="23"/>
      <c r="E1686" s="10">
        <f>SUBTOTAL(9,E1685:E1685)</f>
        <v>12</v>
      </c>
      <c r="F1686" s="10" t="s">
        <v>370</v>
      </c>
      <c r="G1686" s="10">
        <f>SUBTOTAL(9,G1685:G1685)</f>
        <v>99000</v>
      </c>
    </row>
    <row r="1687" spans="1:7" ht="140.1" customHeight="1">
      <c r="A1687" s="5" t="s">
        <v>415</v>
      </c>
      <c r="B1687" s="22" t="s">
        <v>545</v>
      </c>
      <c r="C1687" s="22"/>
      <c r="D1687" s="5" t="s">
        <v>97</v>
      </c>
      <c r="E1687" s="8">
        <v>4</v>
      </c>
      <c r="F1687" s="8">
        <v>7500</v>
      </c>
      <c r="G1687" s="8">
        <v>30000</v>
      </c>
    </row>
    <row r="1688" spans="1:7" ht="24.95" customHeight="1">
      <c r="A1688" s="23" t="s">
        <v>492</v>
      </c>
      <c r="B1688" s="23"/>
      <c r="C1688" s="23"/>
      <c r="D1688" s="23"/>
      <c r="E1688" s="10">
        <f>SUBTOTAL(9,E1687:E1687)</f>
        <v>4</v>
      </c>
      <c r="F1688" s="10" t="s">
        <v>370</v>
      </c>
      <c r="G1688" s="10">
        <f>SUBTOTAL(9,G1687:G1687)</f>
        <v>30000</v>
      </c>
    </row>
    <row r="1689" spans="1:7" ht="140.1" customHeight="1">
      <c r="A1689" s="5" t="s">
        <v>417</v>
      </c>
      <c r="B1689" s="22" t="s">
        <v>546</v>
      </c>
      <c r="C1689" s="22"/>
      <c r="D1689" s="5" t="s">
        <v>97</v>
      </c>
      <c r="E1689" s="8">
        <v>2</v>
      </c>
      <c r="F1689" s="8">
        <v>13000</v>
      </c>
      <c r="G1689" s="8">
        <v>26000</v>
      </c>
    </row>
    <row r="1690" spans="1:7" ht="24.95" customHeight="1">
      <c r="A1690" s="23" t="s">
        <v>492</v>
      </c>
      <c r="B1690" s="23"/>
      <c r="C1690" s="23"/>
      <c r="D1690" s="23"/>
      <c r="E1690" s="10">
        <f>SUBTOTAL(9,E1689:E1689)</f>
        <v>2</v>
      </c>
      <c r="F1690" s="10" t="s">
        <v>370</v>
      </c>
      <c r="G1690" s="10">
        <f>SUBTOTAL(9,G1689:G1689)</f>
        <v>26000</v>
      </c>
    </row>
    <row r="1691" spans="1:7" ht="159.94999999999999" customHeight="1">
      <c r="A1691" s="5" t="s">
        <v>419</v>
      </c>
      <c r="B1691" s="22" t="s">
        <v>547</v>
      </c>
      <c r="C1691" s="22"/>
      <c r="D1691" s="5" t="s">
        <v>97</v>
      </c>
      <c r="E1691" s="8">
        <v>12</v>
      </c>
      <c r="F1691" s="8">
        <v>1500</v>
      </c>
      <c r="G1691" s="8">
        <v>18000</v>
      </c>
    </row>
    <row r="1692" spans="1:7" ht="24.95" customHeight="1">
      <c r="A1692" s="23" t="s">
        <v>492</v>
      </c>
      <c r="B1692" s="23"/>
      <c r="C1692" s="23"/>
      <c r="D1692" s="23"/>
      <c r="E1692" s="10">
        <f>SUBTOTAL(9,E1691:E1691)</f>
        <v>12</v>
      </c>
      <c r="F1692" s="10" t="s">
        <v>370</v>
      </c>
      <c r="G1692" s="10">
        <f>SUBTOTAL(9,G1691:G1691)</f>
        <v>18000</v>
      </c>
    </row>
    <row r="1693" spans="1:7" ht="159.94999999999999" customHeight="1">
      <c r="A1693" s="5" t="s">
        <v>421</v>
      </c>
      <c r="B1693" s="22" t="s">
        <v>548</v>
      </c>
      <c r="C1693" s="22"/>
      <c r="D1693" s="5" t="s">
        <v>97</v>
      </c>
      <c r="E1693" s="8">
        <v>1</v>
      </c>
      <c r="F1693" s="8">
        <v>3500</v>
      </c>
      <c r="G1693" s="8">
        <v>3500</v>
      </c>
    </row>
    <row r="1694" spans="1:7" ht="24.95" customHeight="1">
      <c r="A1694" s="23" t="s">
        <v>492</v>
      </c>
      <c r="B1694" s="23"/>
      <c r="C1694" s="23"/>
      <c r="D1694" s="23"/>
      <c r="E1694" s="10">
        <f>SUBTOTAL(9,E1693:E1693)</f>
        <v>1</v>
      </c>
      <c r="F1694" s="10" t="s">
        <v>370</v>
      </c>
      <c r="G1694" s="10">
        <f>SUBTOTAL(9,G1693:G1693)</f>
        <v>3500</v>
      </c>
    </row>
    <row r="1695" spans="1:7" ht="159.94999999999999" customHeight="1">
      <c r="A1695" s="5" t="s">
        <v>423</v>
      </c>
      <c r="B1695" s="22" t="s">
        <v>549</v>
      </c>
      <c r="C1695" s="22"/>
      <c r="D1695" s="5" t="s">
        <v>97</v>
      </c>
      <c r="E1695" s="8">
        <v>1</v>
      </c>
      <c r="F1695" s="8">
        <v>3500</v>
      </c>
      <c r="G1695" s="8">
        <v>3500</v>
      </c>
    </row>
    <row r="1696" spans="1:7" ht="24.95" customHeight="1">
      <c r="A1696" s="23" t="s">
        <v>492</v>
      </c>
      <c r="B1696" s="23"/>
      <c r="C1696" s="23"/>
      <c r="D1696" s="23"/>
      <c r="E1696" s="10">
        <f>SUBTOTAL(9,E1695:E1695)</f>
        <v>1</v>
      </c>
      <c r="F1696" s="10" t="s">
        <v>370</v>
      </c>
      <c r="G1696" s="10">
        <f>SUBTOTAL(9,G1695:G1695)</f>
        <v>3500</v>
      </c>
    </row>
    <row r="1697" spans="1:7" ht="99.95" customHeight="1">
      <c r="A1697" s="5" t="s">
        <v>425</v>
      </c>
      <c r="B1697" s="22" t="s">
        <v>550</v>
      </c>
      <c r="C1697" s="22"/>
      <c r="D1697" s="5" t="s">
        <v>97</v>
      </c>
      <c r="E1697" s="8">
        <v>2</v>
      </c>
      <c r="F1697" s="8">
        <v>2000</v>
      </c>
      <c r="G1697" s="8">
        <v>4000</v>
      </c>
    </row>
    <row r="1698" spans="1:7" ht="24.95" customHeight="1">
      <c r="A1698" s="23" t="s">
        <v>492</v>
      </c>
      <c r="B1698" s="23"/>
      <c r="C1698" s="23"/>
      <c r="D1698" s="23"/>
      <c r="E1698" s="10">
        <f>SUBTOTAL(9,E1697:E1697)</f>
        <v>2</v>
      </c>
      <c r="F1698" s="10" t="s">
        <v>370</v>
      </c>
      <c r="G1698" s="10">
        <f>SUBTOTAL(9,G1697:G1697)</f>
        <v>4000</v>
      </c>
    </row>
    <row r="1699" spans="1:7" ht="80.099999999999994" customHeight="1">
      <c r="A1699" s="5" t="s">
        <v>427</v>
      </c>
      <c r="B1699" s="22" t="s">
        <v>551</v>
      </c>
      <c r="C1699" s="22"/>
      <c r="D1699" s="5" t="s">
        <v>97</v>
      </c>
      <c r="E1699" s="8">
        <v>1</v>
      </c>
      <c r="F1699" s="8">
        <v>1000</v>
      </c>
      <c r="G1699" s="8">
        <v>1000</v>
      </c>
    </row>
    <row r="1700" spans="1:7" ht="24.95" customHeight="1">
      <c r="A1700" s="23" t="s">
        <v>492</v>
      </c>
      <c r="B1700" s="23"/>
      <c r="C1700" s="23"/>
      <c r="D1700" s="23"/>
      <c r="E1700" s="10">
        <f>SUBTOTAL(9,E1699:E1699)</f>
        <v>1</v>
      </c>
      <c r="F1700" s="10" t="s">
        <v>370</v>
      </c>
      <c r="G1700" s="10">
        <f>SUBTOTAL(9,G1699:G1699)</f>
        <v>1000</v>
      </c>
    </row>
    <row r="1701" spans="1:7" ht="80.099999999999994" customHeight="1">
      <c r="A1701" s="5" t="s">
        <v>428</v>
      </c>
      <c r="B1701" s="22" t="s">
        <v>552</v>
      </c>
      <c r="C1701" s="22"/>
      <c r="D1701" s="5" t="s">
        <v>97</v>
      </c>
      <c r="E1701" s="8">
        <v>2</v>
      </c>
      <c r="F1701" s="8">
        <v>2000</v>
      </c>
      <c r="G1701" s="8">
        <v>4000</v>
      </c>
    </row>
    <row r="1702" spans="1:7" ht="24.95" customHeight="1">
      <c r="A1702" s="23" t="s">
        <v>492</v>
      </c>
      <c r="B1702" s="23"/>
      <c r="C1702" s="23"/>
      <c r="D1702" s="23"/>
      <c r="E1702" s="10">
        <f>SUBTOTAL(9,E1701:E1701)</f>
        <v>2</v>
      </c>
      <c r="F1702" s="10" t="s">
        <v>370</v>
      </c>
      <c r="G1702" s="10">
        <f>SUBTOTAL(9,G1701:G1701)</f>
        <v>4000</v>
      </c>
    </row>
    <row r="1703" spans="1:7" ht="80.099999999999994" customHeight="1">
      <c r="A1703" s="5" t="s">
        <v>430</v>
      </c>
      <c r="B1703" s="22" t="s">
        <v>553</v>
      </c>
      <c r="C1703" s="22"/>
      <c r="D1703" s="5" t="s">
        <v>97</v>
      </c>
      <c r="E1703" s="8">
        <v>1</v>
      </c>
      <c r="F1703" s="8">
        <v>50000</v>
      </c>
      <c r="G1703" s="8">
        <v>50000</v>
      </c>
    </row>
    <row r="1704" spans="1:7" ht="24.95" customHeight="1">
      <c r="A1704" s="23" t="s">
        <v>492</v>
      </c>
      <c r="B1704" s="23"/>
      <c r="C1704" s="23"/>
      <c r="D1704" s="23"/>
      <c r="E1704" s="10">
        <f>SUBTOTAL(9,E1703:E1703)</f>
        <v>1</v>
      </c>
      <c r="F1704" s="10" t="s">
        <v>370</v>
      </c>
      <c r="G1704" s="10">
        <f>SUBTOTAL(9,G1703:G1703)</f>
        <v>50000</v>
      </c>
    </row>
    <row r="1705" spans="1:7" ht="80.099999999999994" customHeight="1">
      <c r="A1705" s="5" t="s">
        <v>432</v>
      </c>
      <c r="B1705" s="22" t="s">
        <v>554</v>
      </c>
      <c r="C1705" s="22"/>
      <c r="D1705" s="5" t="s">
        <v>97</v>
      </c>
      <c r="E1705" s="8">
        <v>1</v>
      </c>
      <c r="F1705" s="8">
        <v>50000</v>
      </c>
      <c r="G1705" s="8">
        <v>50000</v>
      </c>
    </row>
    <row r="1706" spans="1:7" ht="24.95" customHeight="1">
      <c r="A1706" s="23" t="s">
        <v>492</v>
      </c>
      <c r="B1706" s="23"/>
      <c r="C1706" s="23"/>
      <c r="D1706" s="23"/>
      <c r="E1706" s="10">
        <f>SUBTOTAL(9,E1705:E1705)</f>
        <v>1</v>
      </c>
      <c r="F1706" s="10" t="s">
        <v>370</v>
      </c>
      <c r="G1706" s="10">
        <f>SUBTOTAL(9,G1705:G1705)</f>
        <v>50000</v>
      </c>
    </row>
    <row r="1707" spans="1:7" ht="80.099999999999994" customHeight="1">
      <c r="A1707" s="5" t="s">
        <v>434</v>
      </c>
      <c r="B1707" s="22" t="s">
        <v>555</v>
      </c>
      <c r="C1707" s="22"/>
      <c r="D1707" s="5" t="s">
        <v>97</v>
      </c>
      <c r="E1707" s="8">
        <v>1</v>
      </c>
      <c r="F1707" s="8">
        <v>30000</v>
      </c>
      <c r="G1707" s="8">
        <v>30000</v>
      </c>
    </row>
    <row r="1708" spans="1:7" ht="24.95" customHeight="1">
      <c r="A1708" s="23" t="s">
        <v>492</v>
      </c>
      <c r="B1708" s="23"/>
      <c r="C1708" s="23"/>
      <c r="D1708" s="23"/>
      <c r="E1708" s="10">
        <f>SUBTOTAL(9,E1707:E1707)</f>
        <v>1</v>
      </c>
      <c r="F1708" s="10" t="s">
        <v>370</v>
      </c>
      <c r="G1708" s="10">
        <f>SUBTOTAL(9,G1707:G1707)</f>
        <v>30000</v>
      </c>
    </row>
    <row r="1709" spans="1:7" ht="80.099999999999994" customHeight="1">
      <c r="A1709" s="5" t="s">
        <v>436</v>
      </c>
      <c r="B1709" s="22" t="s">
        <v>556</v>
      </c>
      <c r="C1709" s="22"/>
      <c r="D1709" s="5" t="s">
        <v>97</v>
      </c>
      <c r="E1709" s="8">
        <v>2</v>
      </c>
      <c r="F1709" s="8">
        <v>7500</v>
      </c>
      <c r="G1709" s="8">
        <v>15000</v>
      </c>
    </row>
    <row r="1710" spans="1:7" ht="24.95" customHeight="1">
      <c r="A1710" s="23" t="s">
        <v>492</v>
      </c>
      <c r="B1710" s="23"/>
      <c r="C1710" s="23"/>
      <c r="D1710" s="23"/>
      <c r="E1710" s="10">
        <f>SUBTOTAL(9,E1709:E1709)</f>
        <v>2</v>
      </c>
      <c r="F1710" s="10" t="s">
        <v>370</v>
      </c>
      <c r="G1710" s="10">
        <f>SUBTOTAL(9,G1709:G1709)</f>
        <v>15000</v>
      </c>
    </row>
    <row r="1711" spans="1:7" ht="120" customHeight="1">
      <c r="A1711" s="5" t="s">
        <v>438</v>
      </c>
      <c r="B1711" s="22" t="s">
        <v>557</v>
      </c>
      <c r="C1711" s="22"/>
      <c r="D1711" s="5" t="s">
        <v>97</v>
      </c>
      <c r="E1711" s="8">
        <v>2</v>
      </c>
      <c r="F1711" s="8">
        <v>3000</v>
      </c>
      <c r="G1711" s="8">
        <v>6000</v>
      </c>
    </row>
    <row r="1712" spans="1:7" ht="24.95" customHeight="1">
      <c r="A1712" s="23" t="s">
        <v>492</v>
      </c>
      <c r="B1712" s="23"/>
      <c r="C1712" s="23"/>
      <c r="D1712" s="23"/>
      <c r="E1712" s="10">
        <f>SUBTOTAL(9,E1711:E1711)</f>
        <v>2</v>
      </c>
      <c r="F1712" s="10" t="s">
        <v>370</v>
      </c>
      <c r="G1712" s="10">
        <f>SUBTOTAL(9,G1711:G1711)</f>
        <v>6000</v>
      </c>
    </row>
    <row r="1713" spans="1:7" ht="80.099999999999994" customHeight="1">
      <c r="A1713" s="5" t="s">
        <v>440</v>
      </c>
      <c r="B1713" s="22" t="s">
        <v>558</v>
      </c>
      <c r="C1713" s="22"/>
      <c r="D1713" s="5" t="s">
        <v>97</v>
      </c>
      <c r="E1713" s="8">
        <v>2</v>
      </c>
      <c r="F1713" s="8">
        <v>10000</v>
      </c>
      <c r="G1713" s="8">
        <v>20000</v>
      </c>
    </row>
    <row r="1714" spans="1:7" ht="24.95" customHeight="1">
      <c r="A1714" s="23" t="s">
        <v>492</v>
      </c>
      <c r="B1714" s="23"/>
      <c r="C1714" s="23"/>
      <c r="D1714" s="23"/>
      <c r="E1714" s="10">
        <f>SUBTOTAL(9,E1713:E1713)</f>
        <v>2</v>
      </c>
      <c r="F1714" s="10" t="s">
        <v>370</v>
      </c>
      <c r="G1714" s="10">
        <f>SUBTOTAL(9,G1713:G1713)</f>
        <v>20000</v>
      </c>
    </row>
    <row r="1715" spans="1:7" ht="80.099999999999994" customHeight="1">
      <c r="A1715" s="5" t="s">
        <v>559</v>
      </c>
      <c r="B1715" s="22" t="s">
        <v>560</v>
      </c>
      <c r="C1715" s="22"/>
      <c r="D1715" s="5" t="s">
        <v>97</v>
      </c>
      <c r="E1715" s="8">
        <v>2</v>
      </c>
      <c r="F1715" s="8">
        <v>3000</v>
      </c>
      <c r="G1715" s="8">
        <v>6000</v>
      </c>
    </row>
    <row r="1716" spans="1:7" ht="24.95" customHeight="1">
      <c r="A1716" s="23" t="s">
        <v>492</v>
      </c>
      <c r="B1716" s="23"/>
      <c r="C1716" s="23"/>
      <c r="D1716" s="23"/>
      <c r="E1716" s="10">
        <f>SUBTOTAL(9,E1715:E1715)</f>
        <v>2</v>
      </c>
      <c r="F1716" s="10" t="s">
        <v>370</v>
      </c>
      <c r="G1716" s="10">
        <f>SUBTOTAL(9,G1715:G1715)</f>
        <v>6000</v>
      </c>
    </row>
    <row r="1717" spans="1:7" ht="80.099999999999994" customHeight="1">
      <c r="A1717" s="5" t="s">
        <v>561</v>
      </c>
      <c r="B1717" s="22" t="s">
        <v>562</v>
      </c>
      <c r="C1717" s="22"/>
      <c r="D1717" s="5" t="s">
        <v>97</v>
      </c>
      <c r="E1717" s="8">
        <v>2</v>
      </c>
      <c r="F1717" s="8">
        <v>40000</v>
      </c>
      <c r="G1717" s="8">
        <v>80000</v>
      </c>
    </row>
    <row r="1718" spans="1:7" ht="24.95" customHeight="1">
      <c r="A1718" s="23" t="s">
        <v>492</v>
      </c>
      <c r="B1718" s="23"/>
      <c r="C1718" s="23"/>
      <c r="D1718" s="23"/>
      <c r="E1718" s="10">
        <f>SUBTOTAL(9,E1717:E1717)</f>
        <v>2</v>
      </c>
      <c r="F1718" s="10" t="s">
        <v>370</v>
      </c>
      <c r="G1718" s="10">
        <f>SUBTOTAL(9,G1717:G1717)</f>
        <v>80000</v>
      </c>
    </row>
    <row r="1719" spans="1:7" ht="80.099999999999994" customHeight="1">
      <c r="A1719" s="5" t="s">
        <v>563</v>
      </c>
      <c r="B1719" s="22" t="s">
        <v>564</v>
      </c>
      <c r="C1719" s="22"/>
      <c r="D1719" s="5" t="s">
        <v>97</v>
      </c>
      <c r="E1719" s="8">
        <v>2</v>
      </c>
      <c r="F1719" s="8">
        <v>30000</v>
      </c>
      <c r="G1719" s="8">
        <v>60000</v>
      </c>
    </row>
    <row r="1720" spans="1:7" ht="24.95" customHeight="1">
      <c r="A1720" s="23" t="s">
        <v>492</v>
      </c>
      <c r="B1720" s="23"/>
      <c r="C1720" s="23"/>
      <c r="D1720" s="23"/>
      <c r="E1720" s="10">
        <f>SUBTOTAL(9,E1719:E1719)</f>
        <v>2</v>
      </c>
      <c r="F1720" s="10" t="s">
        <v>370</v>
      </c>
      <c r="G1720" s="10">
        <f>SUBTOTAL(9,G1719:G1719)</f>
        <v>60000</v>
      </c>
    </row>
    <row r="1721" spans="1:7" ht="80.099999999999994" customHeight="1">
      <c r="A1721" s="5" t="s">
        <v>565</v>
      </c>
      <c r="B1721" s="22" t="s">
        <v>566</v>
      </c>
      <c r="C1721" s="22"/>
      <c r="D1721" s="5" t="s">
        <v>97</v>
      </c>
      <c r="E1721" s="8">
        <v>2</v>
      </c>
      <c r="F1721" s="8">
        <v>40000</v>
      </c>
      <c r="G1721" s="8">
        <v>80000</v>
      </c>
    </row>
    <row r="1722" spans="1:7" ht="24.95" customHeight="1">
      <c r="A1722" s="23" t="s">
        <v>492</v>
      </c>
      <c r="B1722" s="23"/>
      <c r="C1722" s="23"/>
      <c r="D1722" s="23"/>
      <c r="E1722" s="10">
        <f>SUBTOTAL(9,E1721:E1721)</f>
        <v>2</v>
      </c>
      <c r="F1722" s="10" t="s">
        <v>370</v>
      </c>
      <c r="G1722" s="10">
        <f>SUBTOTAL(9,G1721:G1721)</f>
        <v>80000</v>
      </c>
    </row>
    <row r="1723" spans="1:7" ht="80.099999999999994" customHeight="1">
      <c r="A1723" s="5" t="s">
        <v>567</v>
      </c>
      <c r="B1723" s="22" t="s">
        <v>568</v>
      </c>
      <c r="C1723" s="22"/>
      <c r="D1723" s="5" t="s">
        <v>97</v>
      </c>
      <c r="E1723" s="8">
        <v>3</v>
      </c>
      <c r="F1723" s="8">
        <v>15000</v>
      </c>
      <c r="G1723" s="8">
        <v>45000</v>
      </c>
    </row>
    <row r="1724" spans="1:7" ht="24.95" customHeight="1">
      <c r="A1724" s="23" t="s">
        <v>492</v>
      </c>
      <c r="B1724" s="23"/>
      <c r="C1724" s="23"/>
      <c r="D1724" s="23"/>
      <c r="E1724" s="10">
        <f>SUBTOTAL(9,E1723:E1723)</f>
        <v>3</v>
      </c>
      <c r="F1724" s="10" t="s">
        <v>370</v>
      </c>
      <c r="G1724" s="10">
        <f>SUBTOTAL(9,G1723:G1723)</f>
        <v>45000</v>
      </c>
    </row>
    <row r="1725" spans="1:7" ht="80.099999999999994" customHeight="1">
      <c r="A1725" s="5" t="s">
        <v>569</v>
      </c>
      <c r="B1725" s="22" t="s">
        <v>570</v>
      </c>
      <c r="C1725" s="22"/>
      <c r="D1725" s="5" t="s">
        <v>97</v>
      </c>
      <c r="E1725" s="8">
        <v>24</v>
      </c>
      <c r="F1725" s="8">
        <v>1000</v>
      </c>
      <c r="G1725" s="8">
        <v>24000</v>
      </c>
    </row>
    <row r="1726" spans="1:7" ht="24.95" customHeight="1">
      <c r="A1726" s="23" t="s">
        <v>492</v>
      </c>
      <c r="B1726" s="23"/>
      <c r="C1726" s="23"/>
      <c r="D1726" s="23"/>
      <c r="E1726" s="10">
        <f>SUBTOTAL(9,E1725:E1725)</f>
        <v>24</v>
      </c>
      <c r="F1726" s="10" t="s">
        <v>370</v>
      </c>
      <c r="G1726" s="10">
        <f>SUBTOTAL(9,G1725:G1725)</f>
        <v>24000</v>
      </c>
    </row>
    <row r="1727" spans="1:7" ht="80.099999999999994" customHeight="1">
      <c r="A1727" s="5" t="s">
        <v>571</v>
      </c>
      <c r="B1727" s="22" t="s">
        <v>572</v>
      </c>
      <c r="C1727" s="22"/>
      <c r="D1727" s="5" t="s">
        <v>97</v>
      </c>
      <c r="E1727" s="8">
        <v>48</v>
      </c>
      <c r="F1727" s="8">
        <v>700</v>
      </c>
      <c r="G1727" s="8">
        <v>33600</v>
      </c>
    </row>
    <row r="1728" spans="1:7" ht="24.95" customHeight="1">
      <c r="A1728" s="23" t="s">
        <v>492</v>
      </c>
      <c r="B1728" s="23"/>
      <c r="C1728" s="23"/>
      <c r="D1728" s="23"/>
      <c r="E1728" s="10">
        <f>SUBTOTAL(9,E1727:E1727)</f>
        <v>48</v>
      </c>
      <c r="F1728" s="10" t="s">
        <v>370</v>
      </c>
      <c r="G1728" s="10">
        <f>SUBTOTAL(9,G1727:G1727)</f>
        <v>33600</v>
      </c>
    </row>
    <row r="1729" spans="1:7" ht="80.099999999999994" customHeight="1">
      <c r="A1729" s="5" t="s">
        <v>573</v>
      </c>
      <c r="B1729" s="22" t="s">
        <v>574</v>
      </c>
      <c r="C1729" s="22"/>
      <c r="D1729" s="5" t="s">
        <v>97</v>
      </c>
      <c r="E1729" s="8">
        <v>24</v>
      </c>
      <c r="F1729" s="8">
        <v>2000</v>
      </c>
      <c r="G1729" s="8">
        <v>48000</v>
      </c>
    </row>
    <row r="1730" spans="1:7" ht="24.95" customHeight="1">
      <c r="A1730" s="23" t="s">
        <v>492</v>
      </c>
      <c r="B1730" s="23"/>
      <c r="C1730" s="23"/>
      <c r="D1730" s="23"/>
      <c r="E1730" s="10">
        <f>SUBTOTAL(9,E1729:E1729)</f>
        <v>24</v>
      </c>
      <c r="F1730" s="10" t="s">
        <v>370</v>
      </c>
      <c r="G1730" s="10">
        <f>SUBTOTAL(9,G1729:G1729)</f>
        <v>48000</v>
      </c>
    </row>
    <row r="1731" spans="1:7" ht="80.099999999999994" customHeight="1">
      <c r="A1731" s="5" t="s">
        <v>575</v>
      </c>
      <c r="B1731" s="22" t="s">
        <v>576</v>
      </c>
      <c r="C1731" s="22"/>
      <c r="D1731" s="5" t="s">
        <v>97</v>
      </c>
      <c r="E1731" s="8">
        <v>48</v>
      </c>
      <c r="F1731" s="8">
        <v>700</v>
      </c>
      <c r="G1731" s="8">
        <v>33600</v>
      </c>
    </row>
    <row r="1732" spans="1:7" ht="24.95" customHeight="1">
      <c r="A1732" s="23" t="s">
        <v>492</v>
      </c>
      <c r="B1732" s="23"/>
      <c r="C1732" s="23"/>
      <c r="D1732" s="23"/>
      <c r="E1732" s="10">
        <f>SUBTOTAL(9,E1731:E1731)</f>
        <v>48</v>
      </c>
      <c r="F1732" s="10" t="s">
        <v>370</v>
      </c>
      <c r="G1732" s="10">
        <f>SUBTOTAL(9,G1731:G1731)</f>
        <v>33600</v>
      </c>
    </row>
    <row r="1733" spans="1:7" ht="24.95" customHeight="1">
      <c r="A1733" s="23" t="s">
        <v>493</v>
      </c>
      <c r="B1733" s="23"/>
      <c r="C1733" s="23"/>
      <c r="D1733" s="23"/>
      <c r="E1733" s="23"/>
      <c r="F1733" s="23"/>
      <c r="G1733" s="10">
        <f>SUBTOTAL(9,G1681:G1732)</f>
        <v>807922</v>
      </c>
    </row>
    <row r="1734" spans="1:7" ht="24.95" customHeight="1"/>
    <row r="1735" spans="1:7" ht="20.100000000000001" customHeight="1">
      <c r="A1735" s="24" t="s">
        <v>327</v>
      </c>
      <c r="B1735" s="24"/>
      <c r="C1735" s="25" t="s">
        <v>216</v>
      </c>
      <c r="D1735" s="25"/>
      <c r="E1735" s="25"/>
      <c r="F1735" s="25"/>
      <c r="G1735" s="25"/>
    </row>
    <row r="1736" spans="1:7" ht="20.100000000000001" customHeight="1">
      <c r="A1736" s="24" t="s">
        <v>328</v>
      </c>
      <c r="B1736" s="24"/>
      <c r="C1736" s="25" t="s">
        <v>371</v>
      </c>
      <c r="D1736" s="25"/>
      <c r="E1736" s="25"/>
      <c r="F1736" s="25"/>
      <c r="G1736" s="25"/>
    </row>
    <row r="1737" spans="1:7" ht="24.95" customHeight="1">
      <c r="A1737" s="24" t="s">
        <v>330</v>
      </c>
      <c r="B1737" s="24"/>
      <c r="C1737" s="25" t="s">
        <v>308</v>
      </c>
      <c r="D1737" s="25"/>
      <c r="E1737" s="25"/>
      <c r="F1737" s="25"/>
      <c r="G1737" s="25"/>
    </row>
    <row r="1738" spans="1:7" ht="15" customHeight="1"/>
    <row r="1739" spans="1:7" ht="24.95" customHeight="1">
      <c r="A1739" s="15" t="s">
        <v>494</v>
      </c>
      <c r="B1739" s="15"/>
      <c r="C1739" s="15"/>
      <c r="D1739" s="15"/>
      <c r="E1739" s="15"/>
      <c r="F1739" s="15"/>
      <c r="G1739" s="15"/>
    </row>
    <row r="1740" spans="1:7" ht="15" customHeight="1"/>
    <row r="1741" spans="1:7" ht="50.1" customHeight="1">
      <c r="A1741" s="5" t="s">
        <v>242</v>
      </c>
      <c r="B1741" s="20" t="s">
        <v>448</v>
      </c>
      <c r="C1741" s="20"/>
      <c r="D1741" s="5" t="s">
        <v>487</v>
      </c>
      <c r="E1741" s="5" t="s">
        <v>488</v>
      </c>
      <c r="F1741" s="5" t="s">
        <v>489</v>
      </c>
      <c r="G1741" s="5" t="s">
        <v>490</v>
      </c>
    </row>
    <row r="1742" spans="1:7" ht="15" customHeight="1">
      <c r="A1742" s="5">
        <v>1</v>
      </c>
      <c r="B1742" s="20">
        <v>2</v>
      </c>
      <c r="C1742" s="20"/>
      <c r="D1742" s="5">
        <v>3</v>
      </c>
      <c r="E1742" s="5">
        <v>4</v>
      </c>
      <c r="F1742" s="5">
        <v>5</v>
      </c>
      <c r="G1742" s="5">
        <v>6</v>
      </c>
    </row>
    <row r="1743" spans="1:7" ht="60" customHeight="1">
      <c r="A1743" s="5" t="s">
        <v>589</v>
      </c>
      <c r="B1743" s="22" t="s">
        <v>590</v>
      </c>
      <c r="C1743" s="22"/>
      <c r="D1743" s="5" t="s">
        <v>97</v>
      </c>
      <c r="E1743" s="8">
        <v>1</v>
      </c>
      <c r="F1743" s="8">
        <v>1870000</v>
      </c>
      <c r="G1743" s="8">
        <v>1870000</v>
      </c>
    </row>
    <row r="1744" spans="1:7" ht="24.95" customHeight="1">
      <c r="A1744" s="23" t="s">
        <v>492</v>
      </c>
      <c r="B1744" s="23"/>
      <c r="C1744" s="23"/>
      <c r="D1744" s="23"/>
      <c r="E1744" s="10">
        <f>SUBTOTAL(9,E1743:E1743)</f>
        <v>1</v>
      </c>
      <c r="F1744" s="10" t="s">
        <v>370</v>
      </c>
      <c r="G1744" s="10">
        <f>SUBTOTAL(9,G1743:G1743)</f>
        <v>1870000</v>
      </c>
    </row>
    <row r="1745" spans="1:7" ht="60" customHeight="1">
      <c r="A1745" s="5" t="s">
        <v>591</v>
      </c>
      <c r="B1745" s="22" t="s">
        <v>592</v>
      </c>
      <c r="C1745" s="22"/>
      <c r="D1745" s="5" t="s">
        <v>97</v>
      </c>
      <c r="E1745" s="8">
        <v>1</v>
      </c>
      <c r="F1745" s="8">
        <v>71478</v>
      </c>
      <c r="G1745" s="8">
        <v>71478</v>
      </c>
    </row>
    <row r="1746" spans="1:7" ht="24.95" customHeight="1">
      <c r="A1746" s="23" t="s">
        <v>492</v>
      </c>
      <c r="B1746" s="23"/>
      <c r="C1746" s="23"/>
      <c r="D1746" s="23"/>
      <c r="E1746" s="10">
        <f>SUBTOTAL(9,E1745:E1745)</f>
        <v>1</v>
      </c>
      <c r="F1746" s="10" t="s">
        <v>370</v>
      </c>
      <c r="G1746" s="10">
        <f>SUBTOTAL(9,G1745:G1745)</f>
        <v>71478</v>
      </c>
    </row>
    <row r="1747" spans="1:7" ht="99.95" customHeight="1">
      <c r="A1747" s="5" t="s">
        <v>593</v>
      </c>
      <c r="B1747" s="22" t="s">
        <v>594</v>
      </c>
      <c r="C1747" s="22"/>
      <c r="D1747" s="5" t="s">
        <v>97</v>
      </c>
      <c r="E1747" s="8">
        <v>1</v>
      </c>
      <c r="F1747" s="8">
        <v>7332</v>
      </c>
      <c r="G1747" s="8">
        <v>7332</v>
      </c>
    </row>
    <row r="1748" spans="1:7" ht="24.95" customHeight="1">
      <c r="A1748" s="23" t="s">
        <v>492</v>
      </c>
      <c r="B1748" s="23"/>
      <c r="C1748" s="23"/>
      <c r="D1748" s="23"/>
      <c r="E1748" s="10">
        <f>SUBTOTAL(9,E1747:E1747)</f>
        <v>1</v>
      </c>
      <c r="F1748" s="10" t="s">
        <v>370</v>
      </c>
      <c r="G1748" s="10">
        <f>SUBTOTAL(9,G1747:G1747)</f>
        <v>7332</v>
      </c>
    </row>
    <row r="1749" spans="1:7" ht="99.95" customHeight="1">
      <c r="A1749" s="5" t="s">
        <v>595</v>
      </c>
      <c r="B1749" s="22" t="s">
        <v>596</v>
      </c>
      <c r="C1749" s="22"/>
      <c r="D1749" s="5" t="s">
        <v>97</v>
      </c>
      <c r="E1749" s="8">
        <v>1</v>
      </c>
      <c r="F1749" s="8">
        <v>191952</v>
      </c>
      <c r="G1749" s="8">
        <v>191952</v>
      </c>
    </row>
    <row r="1750" spans="1:7" ht="24.95" customHeight="1">
      <c r="A1750" s="23" t="s">
        <v>492</v>
      </c>
      <c r="B1750" s="23"/>
      <c r="C1750" s="23"/>
      <c r="D1750" s="23"/>
      <c r="E1750" s="10">
        <f>SUBTOTAL(9,E1749:E1749)</f>
        <v>1</v>
      </c>
      <c r="F1750" s="10" t="s">
        <v>370</v>
      </c>
      <c r="G1750" s="10">
        <f>SUBTOTAL(9,G1749:G1749)</f>
        <v>191952</v>
      </c>
    </row>
    <row r="1751" spans="1:7" ht="120" customHeight="1">
      <c r="A1751" s="5" t="s">
        <v>597</v>
      </c>
      <c r="B1751" s="22" t="s">
        <v>598</v>
      </c>
      <c r="C1751" s="22"/>
      <c r="D1751" s="5" t="s">
        <v>97</v>
      </c>
      <c r="E1751" s="8">
        <v>1</v>
      </c>
      <c r="F1751" s="8">
        <v>22138</v>
      </c>
      <c r="G1751" s="8">
        <v>22138</v>
      </c>
    </row>
    <row r="1752" spans="1:7" ht="24.95" customHeight="1">
      <c r="A1752" s="23" t="s">
        <v>492</v>
      </c>
      <c r="B1752" s="23"/>
      <c r="C1752" s="23"/>
      <c r="D1752" s="23"/>
      <c r="E1752" s="10">
        <f>SUBTOTAL(9,E1751:E1751)</f>
        <v>1</v>
      </c>
      <c r="F1752" s="10" t="s">
        <v>370</v>
      </c>
      <c r="G1752" s="10">
        <f>SUBTOTAL(9,G1751:G1751)</f>
        <v>22138</v>
      </c>
    </row>
    <row r="1753" spans="1:7" ht="99.95" customHeight="1">
      <c r="A1753" s="5" t="s">
        <v>599</v>
      </c>
      <c r="B1753" s="22" t="s">
        <v>600</v>
      </c>
      <c r="C1753" s="22"/>
      <c r="D1753" s="5" t="s">
        <v>97</v>
      </c>
      <c r="E1753" s="8">
        <v>1</v>
      </c>
      <c r="F1753" s="8">
        <v>35336</v>
      </c>
      <c r="G1753" s="8">
        <v>35336</v>
      </c>
    </row>
    <row r="1754" spans="1:7" ht="24.95" customHeight="1">
      <c r="A1754" s="23" t="s">
        <v>492</v>
      </c>
      <c r="B1754" s="23"/>
      <c r="C1754" s="23"/>
      <c r="D1754" s="23"/>
      <c r="E1754" s="10">
        <f>SUBTOTAL(9,E1753:E1753)</f>
        <v>1</v>
      </c>
      <c r="F1754" s="10" t="s">
        <v>370</v>
      </c>
      <c r="G1754" s="10">
        <f>SUBTOTAL(9,G1753:G1753)</f>
        <v>35336</v>
      </c>
    </row>
    <row r="1755" spans="1:7" ht="120" customHeight="1">
      <c r="A1755" s="5" t="s">
        <v>601</v>
      </c>
      <c r="B1755" s="22" t="s">
        <v>602</v>
      </c>
      <c r="C1755" s="22"/>
      <c r="D1755" s="5" t="s">
        <v>97</v>
      </c>
      <c r="E1755" s="8">
        <v>1</v>
      </c>
      <c r="F1755" s="8">
        <v>5668</v>
      </c>
      <c r="G1755" s="8">
        <v>5668</v>
      </c>
    </row>
    <row r="1756" spans="1:7" ht="24.95" customHeight="1">
      <c r="A1756" s="23" t="s">
        <v>492</v>
      </c>
      <c r="B1756" s="23"/>
      <c r="C1756" s="23"/>
      <c r="D1756" s="23"/>
      <c r="E1756" s="10">
        <f>SUBTOTAL(9,E1755:E1755)</f>
        <v>1</v>
      </c>
      <c r="F1756" s="10" t="s">
        <v>370</v>
      </c>
      <c r="G1756" s="10">
        <f>SUBTOTAL(9,G1755:G1755)</f>
        <v>5668</v>
      </c>
    </row>
    <row r="1757" spans="1:7" ht="120" customHeight="1">
      <c r="A1757" s="5" t="s">
        <v>603</v>
      </c>
      <c r="B1757" s="22" t="s">
        <v>604</v>
      </c>
      <c r="C1757" s="22"/>
      <c r="D1757" s="5" t="s">
        <v>97</v>
      </c>
      <c r="E1757" s="8">
        <v>1</v>
      </c>
      <c r="F1757" s="8">
        <v>2530</v>
      </c>
      <c r="G1757" s="8">
        <v>2530</v>
      </c>
    </row>
    <row r="1758" spans="1:7" ht="24.95" customHeight="1">
      <c r="A1758" s="23" t="s">
        <v>492</v>
      </c>
      <c r="B1758" s="23"/>
      <c r="C1758" s="23"/>
      <c r="D1758" s="23"/>
      <c r="E1758" s="10">
        <f>SUBTOTAL(9,E1757:E1757)</f>
        <v>1</v>
      </c>
      <c r="F1758" s="10" t="s">
        <v>370</v>
      </c>
      <c r="G1758" s="10">
        <f>SUBTOTAL(9,G1757:G1757)</f>
        <v>2530</v>
      </c>
    </row>
    <row r="1759" spans="1:7" ht="120" customHeight="1">
      <c r="A1759" s="5" t="s">
        <v>605</v>
      </c>
      <c r="B1759" s="22" t="s">
        <v>606</v>
      </c>
      <c r="C1759" s="22"/>
      <c r="D1759" s="5" t="s">
        <v>97</v>
      </c>
      <c r="E1759" s="8">
        <v>1</v>
      </c>
      <c r="F1759" s="8">
        <v>147600</v>
      </c>
      <c r="G1759" s="8">
        <v>147600</v>
      </c>
    </row>
    <row r="1760" spans="1:7" ht="24.95" customHeight="1">
      <c r="A1760" s="23" t="s">
        <v>492</v>
      </c>
      <c r="B1760" s="23"/>
      <c r="C1760" s="23"/>
      <c r="D1760" s="23"/>
      <c r="E1760" s="10">
        <f>SUBTOTAL(9,E1759:E1759)</f>
        <v>1</v>
      </c>
      <c r="F1760" s="10" t="s">
        <v>370</v>
      </c>
      <c r="G1760" s="10">
        <f>SUBTOTAL(9,G1759:G1759)</f>
        <v>147600</v>
      </c>
    </row>
    <row r="1761" spans="1:7" ht="120" customHeight="1">
      <c r="A1761" s="5" t="s">
        <v>607</v>
      </c>
      <c r="B1761" s="22" t="s">
        <v>608</v>
      </c>
      <c r="C1761" s="22"/>
      <c r="D1761" s="5" t="s">
        <v>97</v>
      </c>
      <c r="E1761" s="8">
        <v>1</v>
      </c>
      <c r="F1761" s="8">
        <v>40000</v>
      </c>
      <c r="G1761" s="8">
        <v>40000</v>
      </c>
    </row>
    <row r="1762" spans="1:7" ht="24.95" customHeight="1">
      <c r="A1762" s="23" t="s">
        <v>492</v>
      </c>
      <c r="B1762" s="23"/>
      <c r="C1762" s="23"/>
      <c r="D1762" s="23"/>
      <c r="E1762" s="10">
        <f>SUBTOTAL(9,E1761:E1761)</f>
        <v>1</v>
      </c>
      <c r="F1762" s="10" t="s">
        <v>370</v>
      </c>
      <c r="G1762" s="10">
        <f>SUBTOTAL(9,G1761:G1761)</f>
        <v>40000</v>
      </c>
    </row>
    <row r="1763" spans="1:7" ht="99.95" customHeight="1">
      <c r="A1763" s="5" t="s">
        <v>609</v>
      </c>
      <c r="B1763" s="22" t="s">
        <v>610</v>
      </c>
      <c r="C1763" s="22"/>
      <c r="D1763" s="5" t="s">
        <v>97</v>
      </c>
      <c r="E1763" s="8">
        <v>1</v>
      </c>
      <c r="F1763" s="8">
        <v>3000</v>
      </c>
      <c r="G1763" s="8">
        <v>3000</v>
      </c>
    </row>
    <row r="1764" spans="1:7" ht="24.95" customHeight="1">
      <c r="A1764" s="23" t="s">
        <v>492</v>
      </c>
      <c r="B1764" s="23"/>
      <c r="C1764" s="23"/>
      <c r="D1764" s="23"/>
      <c r="E1764" s="10">
        <f>SUBTOTAL(9,E1763:E1763)</f>
        <v>1</v>
      </c>
      <c r="F1764" s="10" t="s">
        <v>370</v>
      </c>
      <c r="G1764" s="10">
        <f>SUBTOTAL(9,G1763:G1763)</f>
        <v>3000</v>
      </c>
    </row>
    <row r="1765" spans="1:7" ht="120" customHeight="1">
      <c r="A1765" s="5" t="s">
        <v>611</v>
      </c>
      <c r="B1765" s="22" t="s">
        <v>612</v>
      </c>
      <c r="C1765" s="22"/>
      <c r="D1765" s="5" t="s">
        <v>97</v>
      </c>
      <c r="E1765" s="8">
        <v>1</v>
      </c>
      <c r="F1765" s="8">
        <v>69600</v>
      </c>
      <c r="G1765" s="8">
        <v>69600</v>
      </c>
    </row>
    <row r="1766" spans="1:7" ht="24.95" customHeight="1">
      <c r="A1766" s="23" t="s">
        <v>492</v>
      </c>
      <c r="B1766" s="23"/>
      <c r="C1766" s="23"/>
      <c r="D1766" s="23"/>
      <c r="E1766" s="10">
        <f>SUBTOTAL(9,E1765:E1765)</f>
        <v>1</v>
      </c>
      <c r="F1766" s="10" t="s">
        <v>370</v>
      </c>
      <c r="G1766" s="10">
        <f>SUBTOTAL(9,G1765:G1765)</f>
        <v>69600</v>
      </c>
    </row>
    <row r="1767" spans="1:7" ht="99.95" customHeight="1">
      <c r="A1767" s="5" t="s">
        <v>613</v>
      </c>
      <c r="B1767" s="22" t="s">
        <v>614</v>
      </c>
      <c r="C1767" s="22"/>
      <c r="D1767" s="5" t="s">
        <v>97</v>
      </c>
      <c r="E1767" s="8">
        <v>1</v>
      </c>
      <c r="F1767" s="8">
        <v>69600</v>
      </c>
      <c r="G1767" s="8">
        <v>69600</v>
      </c>
    </row>
    <row r="1768" spans="1:7" ht="24.95" customHeight="1">
      <c r="A1768" s="23" t="s">
        <v>492</v>
      </c>
      <c r="B1768" s="23"/>
      <c r="C1768" s="23"/>
      <c r="D1768" s="23"/>
      <c r="E1768" s="10">
        <f>SUBTOTAL(9,E1767:E1767)</f>
        <v>1</v>
      </c>
      <c r="F1768" s="10" t="s">
        <v>370</v>
      </c>
      <c r="G1768" s="10">
        <f>SUBTOTAL(9,G1767:G1767)</f>
        <v>69600</v>
      </c>
    </row>
    <row r="1769" spans="1:7" ht="99.95" customHeight="1">
      <c r="A1769" s="5" t="s">
        <v>615</v>
      </c>
      <c r="B1769" s="22" t="s">
        <v>616</v>
      </c>
      <c r="C1769" s="22"/>
      <c r="D1769" s="5" t="s">
        <v>97</v>
      </c>
      <c r="E1769" s="8">
        <v>1</v>
      </c>
      <c r="F1769" s="8">
        <v>129600</v>
      </c>
      <c r="G1769" s="8">
        <v>129600</v>
      </c>
    </row>
    <row r="1770" spans="1:7" ht="24.95" customHeight="1">
      <c r="A1770" s="23" t="s">
        <v>492</v>
      </c>
      <c r="B1770" s="23"/>
      <c r="C1770" s="23"/>
      <c r="D1770" s="23"/>
      <c r="E1770" s="10">
        <f>SUBTOTAL(9,E1769:E1769)</f>
        <v>1</v>
      </c>
      <c r="F1770" s="10" t="s">
        <v>370</v>
      </c>
      <c r="G1770" s="10">
        <f>SUBTOTAL(9,G1769:G1769)</f>
        <v>129600</v>
      </c>
    </row>
    <row r="1771" spans="1:7" ht="99.95" customHeight="1">
      <c r="A1771" s="5" t="s">
        <v>617</v>
      </c>
      <c r="B1771" s="22" t="s">
        <v>618</v>
      </c>
      <c r="C1771" s="22"/>
      <c r="D1771" s="5" t="s">
        <v>97</v>
      </c>
      <c r="E1771" s="8">
        <v>1</v>
      </c>
      <c r="F1771" s="8">
        <v>12403</v>
      </c>
      <c r="G1771" s="8">
        <v>12403</v>
      </c>
    </row>
    <row r="1772" spans="1:7" ht="24.95" customHeight="1">
      <c r="A1772" s="23" t="s">
        <v>492</v>
      </c>
      <c r="B1772" s="23"/>
      <c r="C1772" s="23"/>
      <c r="D1772" s="23"/>
      <c r="E1772" s="10">
        <f>SUBTOTAL(9,E1771:E1771)</f>
        <v>1</v>
      </c>
      <c r="F1772" s="10" t="s">
        <v>370</v>
      </c>
      <c r="G1772" s="10">
        <f>SUBTOTAL(9,G1771:G1771)</f>
        <v>12403</v>
      </c>
    </row>
    <row r="1773" spans="1:7" ht="80.099999999999994" customHeight="1">
      <c r="A1773" s="5" t="s">
        <v>619</v>
      </c>
      <c r="B1773" s="22" t="s">
        <v>620</v>
      </c>
      <c r="C1773" s="22"/>
      <c r="D1773" s="5" t="s">
        <v>97</v>
      </c>
      <c r="E1773" s="8">
        <v>1</v>
      </c>
      <c r="F1773" s="8">
        <v>25000</v>
      </c>
      <c r="G1773" s="8">
        <v>25000</v>
      </c>
    </row>
    <row r="1774" spans="1:7" ht="24.95" customHeight="1">
      <c r="A1774" s="23" t="s">
        <v>492</v>
      </c>
      <c r="B1774" s="23"/>
      <c r="C1774" s="23"/>
      <c r="D1774" s="23"/>
      <c r="E1774" s="10">
        <f>SUBTOTAL(9,E1773:E1773)</f>
        <v>1</v>
      </c>
      <c r="F1774" s="10" t="s">
        <v>370</v>
      </c>
      <c r="G1774" s="10">
        <f>SUBTOTAL(9,G1773:G1773)</f>
        <v>25000</v>
      </c>
    </row>
    <row r="1775" spans="1:7" ht="99.95" customHeight="1">
      <c r="A1775" s="5" t="s">
        <v>621</v>
      </c>
      <c r="B1775" s="22" t="s">
        <v>622</v>
      </c>
      <c r="C1775" s="22"/>
      <c r="D1775" s="5" t="s">
        <v>97</v>
      </c>
      <c r="E1775" s="8">
        <v>1</v>
      </c>
      <c r="F1775" s="8">
        <v>20000</v>
      </c>
      <c r="G1775" s="8">
        <v>20000</v>
      </c>
    </row>
    <row r="1776" spans="1:7" ht="24.95" customHeight="1">
      <c r="A1776" s="23" t="s">
        <v>492</v>
      </c>
      <c r="B1776" s="23"/>
      <c r="C1776" s="23"/>
      <c r="D1776" s="23"/>
      <c r="E1776" s="10">
        <f>SUBTOTAL(9,E1775:E1775)</f>
        <v>1</v>
      </c>
      <c r="F1776" s="10" t="s">
        <v>370</v>
      </c>
      <c r="G1776" s="10">
        <f>SUBTOTAL(9,G1775:G1775)</f>
        <v>20000</v>
      </c>
    </row>
    <row r="1777" spans="1:7" ht="99.95" customHeight="1">
      <c r="A1777" s="5" t="s">
        <v>623</v>
      </c>
      <c r="B1777" s="22" t="s">
        <v>624</v>
      </c>
      <c r="C1777" s="22"/>
      <c r="D1777" s="5" t="s">
        <v>97</v>
      </c>
      <c r="E1777" s="8">
        <v>1</v>
      </c>
      <c r="F1777" s="8">
        <v>20000</v>
      </c>
      <c r="G1777" s="8">
        <v>20000</v>
      </c>
    </row>
    <row r="1778" spans="1:7" ht="24.95" customHeight="1">
      <c r="A1778" s="23" t="s">
        <v>492</v>
      </c>
      <c r="B1778" s="23"/>
      <c r="C1778" s="23"/>
      <c r="D1778" s="23"/>
      <c r="E1778" s="10">
        <f>SUBTOTAL(9,E1777:E1777)</f>
        <v>1</v>
      </c>
      <c r="F1778" s="10" t="s">
        <v>370</v>
      </c>
      <c r="G1778" s="10">
        <f>SUBTOTAL(9,G1777:G1777)</f>
        <v>20000</v>
      </c>
    </row>
    <row r="1779" spans="1:7" ht="120" customHeight="1">
      <c r="A1779" s="5" t="s">
        <v>625</v>
      </c>
      <c r="B1779" s="22" t="s">
        <v>626</v>
      </c>
      <c r="C1779" s="22"/>
      <c r="D1779" s="5" t="s">
        <v>97</v>
      </c>
      <c r="E1779" s="8">
        <v>1</v>
      </c>
      <c r="F1779" s="8">
        <v>20000</v>
      </c>
      <c r="G1779" s="8">
        <v>20000</v>
      </c>
    </row>
    <row r="1780" spans="1:7" ht="24.95" customHeight="1">
      <c r="A1780" s="23" t="s">
        <v>492</v>
      </c>
      <c r="B1780" s="23"/>
      <c r="C1780" s="23"/>
      <c r="D1780" s="23"/>
      <c r="E1780" s="10">
        <f>SUBTOTAL(9,E1779:E1779)</f>
        <v>1</v>
      </c>
      <c r="F1780" s="10" t="s">
        <v>370</v>
      </c>
      <c r="G1780" s="10">
        <f>SUBTOTAL(9,G1779:G1779)</f>
        <v>20000</v>
      </c>
    </row>
    <row r="1781" spans="1:7" ht="140.1" customHeight="1">
      <c r="A1781" s="5" t="s">
        <v>627</v>
      </c>
      <c r="B1781" s="22" t="s">
        <v>628</v>
      </c>
      <c r="C1781" s="22"/>
      <c r="D1781" s="5" t="s">
        <v>97</v>
      </c>
      <c r="E1781" s="8">
        <v>1</v>
      </c>
      <c r="F1781" s="8">
        <v>10000</v>
      </c>
      <c r="G1781" s="8">
        <v>10000</v>
      </c>
    </row>
    <row r="1782" spans="1:7" ht="24.95" customHeight="1">
      <c r="A1782" s="23" t="s">
        <v>492</v>
      </c>
      <c r="B1782" s="23"/>
      <c r="C1782" s="23"/>
      <c r="D1782" s="23"/>
      <c r="E1782" s="10">
        <f>SUBTOTAL(9,E1781:E1781)</f>
        <v>1</v>
      </c>
      <c r="F1782" s="10" t="s">
        <v>370</v>
      </c>
      <c r="G1782" s="10">
        <f>SUBTOTAL(9,G1781:G1781)</f>
        <v>10000</v>
      </c>
    </row>
    <row r="1783" spans="1:7" ht="120" customHeight="1">
      <c r="A1783" s="5" t="s">
        <v>629</v>
      </c>
      <c r="B1783" s="22" t="s">
        <v>630</v>
      </c>
      <c r="C1783" s="22"/>
      <c r="D1783" s="5" t="s">
        <v>97</v>
      </c>
      <c r="E1783" s="8">
        <v>1</v>
      </c>
      <c r="F1783" s="8">
        <v>2600</v>
      </c>
      <c r="G1783" s="8">
        <v>2600</v>
      </c>
    </row>
    <row r="1784" spans="1:7" ht="24.95" customHeight="1">
      <c r="A1784" s="23" t="s">
        <v>492</v>
      </c>
      <c r="B1784" s="23"/>
      <c r="C1784" s="23"/>
      <c r="D1784" s="23"/>
      <c r="E1784" s="10">
        <f>SUBTOTAL(9,E1783:E1783)</f>
        <v>1</v>
      </c>
      <c r="F1784" s="10" t="s">
        <v>370</v>
      </c>
      <c r="G1784" s="10">
        <f>SUBTOTAL(9,G1783:G1783)</f>
        <v>2600</v>
      </c>
    </row>
    <row r="1785" spans="1:7" ht="120" customHeight="1">
      <c r="A1785" s="5" t="s">
        <v>631</v>
      </c>
      <c r="B1785" s="22" t="s">
        <v>632</v>
      </c>
      <c r="C1785" s="22"/>
      <c r="D1785" s="5" t="s">
        <v>97</v>
      </c>
      <c r="E1785" s="8">
        <v>1</v>
      </c>
      <c r="F1785" s="8">
        <v>3600</v>
      </c>
      <c r="G1785" s="8">
        <v>3600</v>
      </c>
    </row>
    <row r="1786" spans="1:7" ht="24.95" customHeight="1">
      <c r="A1786" s="23" t="s">
        <v>492</v>
      </c>
      <c r="B1786" s="23"/>
      <c r="C1786" s="23"/>
      <c r="D1786" s="23"/>
      <c r="E1786" s="10">
        <f>SUBTOTAL(9,E1785:E1785)</f>
        <v>1</v>
      </c>
      <c r="F1786" s="10" t="s">
        <v>370</v>
      </c>
      <c r="G1786" s="10">
        <f>SUBTOTAL(9,G1785:G1785)</f>
        <v>3600</v>
      </c>
    </row>
    <row r="1787" spans="1:7" ht="99.95" customHeight="1">
      <c r="A1787" s="5" t="s">
        <v>633</v>
      </c>
      <c r="B1787" s="22" t="s">
        <v>634</v>
      </c>
      <c r="C1787" s="22"/>
      <c r="D1787" s="5" t="s">
        <v>97</v>
      </c>
      <c r="E1787" s="8">
        <v>1</v>
      </c>
      <c r="F1787" s="8">
        <v>20000</v>
      </c>
      <c r="G1787" s="8">
        <v>20000</v>
      </c>
    </row>
    <row r="1788" spans="1:7" ht="24.95" customHeight="1">
      <c r="A1788" s="23" t="s">
        <v>492</v>
      </c>
      <c r="B1788" s="23"/>
      <c r="C1788" s="23"/>
      <c r="D1788" s="23"/>
      <c r="E1788" s="10">
        <f>SUBTOTAL(9,E1787:E1787)</f>
        <v>1</v>
      </c>
      <c r="F1788" s="10" t="s">
        <v>370</v>
      </c>
      <c r="G1788" s="10">
        <f>SUBTOTAL(9,G1787:G1787)</f>
        <v>20000</v>
      </c>
    </row>
    <row r="1789" spans="1:7" ht="99.95" customHeight="1">
      <c r="A1789" s="5" t="s">
        <v>635</v>
      </c>
      <c r="B1789" s="22" t="s">
        <v>636</v>
      </c>
      <c r="C1789" s="22"/>
      <c r="D1789" s="5" t="s">
        <v>97</v>
      </c>
      <c r="E1789" s="8">
        <v>1</v>
      </c>
      <c r="F1789" s="8">
        <v>9000</v>
      </c>
      <c r="G1789" s="8">
        <v>9000</v>
      </c>
    </row>
    <row r="1790" spans="1:7" ht="24.95" customHeight="1">
      <c r="A1790" s="23" t="s">
        <v>492</v>
      </c>
      <c r="B1790" s="23"/>
      <c r="C1790" s="23"/>
      <c r="D1790" s="23"/>
      <c r="E1790" s="10">
        <f>SUBTOTAL(9,E1789:E1789)</f>
        <v>1</v>
      </c>
      <c r="F1790" s="10" t="s">
        <v>370</v>
      </c>
      <c r="G1790" s="10">
        <f>SUBTOTAL(9,G1789:G1789)</f>
        <v>9000</v>
      </c>
    </row>
    <row r="1791" spans="1:7" ht="140.1" customHeight="1">
      <c r="A1791" s="5" t="s">
        <v>637</v>
      </c>
      <c r="B1791" s="22" t="s">
        <v>638</v>
      </c>
      <c r="C1791" s="22"/>
      <c r="D1791" s="5" t="s">
        <v>97</v>
      </c>
      <c r="E1791" s="8">
        <v>1</v>
      </c>
      <c r="F1791" s="8">
        <v>4500</v>
      </c>
      <c r="G1791" s="8">
        <v>4500</v>
      </c>
    </row>
    <row r="1792" spans="1:7" ht="24.95" customHeight="1">
      <c r="A1792" s="23" t="s">
        <v>492</v>
      </c>
      <c r="B1792" s="23"/>
      <c r="C1792" s="23"/>
      <c r="D1792" s="23"/>
      <c r="E1792" s="10">
        <f>SUBTOTAL(9,E1791:E1791)</f>
        <v>1</v>
      </c>
      <c r="F1792" s="10" t="s">
        <v>370</v>
      </c>
      <c r="G1792" s="10">
        <f>SUBTOTAL(9,G1791:G1791)</f>
        <v>4500</v>
      </c>
    </row>
    <row r="1793" spans="1:7" ht="99.95" customHeight="1">
      <c r="A1793" s="5" t="s">
        <v>639</v>
      </c>
      <c r="B1793" s="22" t="s">
        <v>640</v>
      </c>
      <c r="C1793" s="22"/>
      <c r="D1793" s="5" t="s">
        <v>97</v>
      </c>
      <c r="E1793" s="8">
        <v>1</v>
      </c>
      <c r="F1793" s="8">
        <v>10500</v>
      </c>
      <c r="G1793" s="8">
        <v>10500</v>
      </c>
    </row>
    <row r="1794" spans="1:7" ht="24.95" customHeight="1">
      <c r="A1794" s="23" t="s">
        <v>492</v>
      </c>
      <c r="B1794" s="23"/>
      <c r="C1794" s="23"/>
      <c r="D1794" s="23"/>
      <c r="E1794" s="10">
        <f>SUBTOTAL(9,E1793:E1793)</f>
        <v>1</v>
      </c>
      <c r="F1794" s="10" t="s">
        <v>370</v>
      </c>
      <c r="G1794" s="10">
        <f>SUBTOTAL(9,G1793:G1793)</f>
        <v>10500</v>
      </c>
    </row>
    <row r="1795" spans="1:7" ht="60" customHeight="1">
      <c r="A1795" s="5" t="s">
        <v>641</v>
      </c>
      <c r="B1795" s="22" t="s">
        <v>642</v>
      </c>
      <c r="C1795" s="22"/>
      <c r="D1795" s="5" t="s">
        <v>97</v>
      </c>
      <c r="E1795" s="8">
        <v>1</v>
      </c>
      <c r="F1795" s="8">
        <v>79950</v>
      </c>
      <c r="G1795" s="8">
        <v>79950</v>
      </c>
    </row>
    <row r="1796" spans="1:7" ht="24.95" customHeight="1">
      <c r="A1796" s="23" t="s">
        <v>492</v>
      </c>
      <c r="B1796" s="23"/>
      <c r="C1796" s="23"/>
      <c r="D1796" s="23"/>
      <c r="E1796" s="10">
        <f>SUBTOTAL(9,E1795:E1795)</f>
        <v>1</v>
      </c>
      <c r="F1796" s="10" t="s">
        <v>370</v>
      </c>
      <c r="G1796" s="10">
        <f>SUBTOTAL(9,G1795:G1795)</f>
        <v>79950</v>
      </c>
    </row>
    <row r="1797" spans="1:7" ht="99.95" customHeight="1">
      <c r="A1797" s="5" t="s">
        <v>643</v>
      </c>
      <c r="B1797" s="22" t="s">
        <v>644</v>
      </c>
      <c r="C1797" s="22"/>
      <c r="D1797" s="5" t="s">
        <v>97</v>
      </c>
      <c r="E1797" s="8">
        <v>1</v>
      </c>
      <c r="F1797" s="8">
        <v>270250</v>
      </c>
      <c r="G1797" s="8">
        <v>270250</v>
      </c>
    </row>
    <row r="1798" spans="1:7" ht="24.95" customHeight="1">
      <c r="A1798" s="23" t="s">
        <v>492</v>
      </c>
      <c r="B1798" s="23"/>
      <c r="C1798" s="23"/>
      <c r="D1798" s="23"/>
      <c r="E1798" s="10">
        <f>SUBTOTAL(9,E1797:E1797)</f>
        <v>1</v>
      </c>
      <c r="F1798" s="10" t="s">
        <v>370</v>
      </c>
      <c r="G1798" s="10">
        <f>SUBTOTAL(9,G1797:G1797)</f>
        <v>270250</v>
      </c>
    </row>
    <row r="1799" spans="1:7" ht="99.95" customHeight="1">
      <c r="A1799" s="5" t="s">
        <v>645</v>
      </c>
      <c r="B1799" s="22" t="s">
        <v>646</v>
      </c>
      <c r="C1799" s="22"/>
      <c r="D1799" s="5" t="s">
        <v>97</v>
      </c>
      <c r="E1799" s="8">
        <v>1</v>
      </c>
      <c r="F1799" s="8">
        <v>64000</v>
      </c>
      <c r="G1799" s="8">
        <v>64000</v>
      </c>
    </row>
    <row r="1800" spans="1:7" ht="24.95" customHeight="1">
      <c r="A1800" s="23" t="s">
        <v>492</v>
      </c>
      <c r="B1800" s="23"/>
      <c r="C1800" s="23"/>
      <c r="D1800" s="23"/>
      <c r="E1800" s="10">
        <f>SUBTOTAL(9,E1799:E1799)</f>
        <v>1</v>
      </c>
      <c r="F1800" s="10" t="s">
        <v>370</v>
      </c>
      <c r="G1800" s="10">
        <f>SUBTOTAL(9,G1799:G1799)</f>
        <v>64000</v>
      </c>
    </row>
    <row r="1801" spans="1:7" ht="80.099999999999994" customHeight="1">
      <c r="A1801" s="5" t="s">
        <v>647</v>
      </c>
      <c r="B1801" s="22" t="s">
        <v>648</v>
      </c>
      <c r="C1801" s="22"/>
      <c r="D1801" s="5" t="s">
        <v>97</v>
      </c>
      <c r="E1801" s="8">
        <v>1</v>
      </c>
      <c r="F1801" s="8">
        <v>50000</v>
      </c>
      <c r="G1801" s="8">
        <v>50000</v>
      </c>
    </row>
    <row r="1802" spans="1:7" ht="24.95" customHeight="1">
      <c r="A1802" s="23" t="s">
        <v>492</v>
      </c>
      <c r="B1802" s="23"/>
      <c r="C1802" s="23"/>
      <c r="D1802" s="23"/>
      <c r="E1802" s="10">
        <f>SUBTOTAL(9,E1801:E1801)</f>
        <v>1</v>
      </c>
      <c r="F1802" s="10" t="s">
        <v>370</v>
      </c>
      <c r="G1802" s="10">
        <f>SUBTOTAL(9,G1801:G1801)</f>
        <v>50000</v>
      </c>
    </row>
    <row r="1803" spans="1:7" ht="80.099999999999994" customHeight="1">
      <c r="A1803" s="5" t="s">
        <v>649</v>
      </c>
      <c r="B1803" s="22" t="s">
        <v>650</v>
      </c>
      <c r="C1803" s="22"/>
      <c r="D1803" s="5" t="s">
        <v>97</v>
      </c>
      <c r="E1803" s="8">
        <v>1</v>
      </c>
      <c r="F1803" s="8">
        <v>14400</v>
      </c>
      <c r="G1803" s="8">
        <v>14400</v>
      </c>
    </row>
    <row r="1804" spans="1:7" ht="24.95" customHeight="1">
      <c r="A1804" s="23" t="s">
        <v>492</v>
      </c>
      <c r="B1804" s="23"/>
      <c r="C1804" s="23"/>
      <c r="D1804" s="23"/>
      <c r="E1804" s="10">
        <f>SUBTOTAL(9,E1803:E1803)</f>
        <v>1</v>
      </c>
      <c r="F1804" s="10" t="s">
        <v>370</v>
      </c>
      <c r="G1804" s="10">
        <f>SUBTOTAL(9,G1803:G1803)</f>
        <v>14400</v>
      </c>
    </row>
    <row r="1805" spans="1:7" ht="159.94999999999999" customHeight="1">
      <c r="A1805" s="5" t="s">
        <v>651</v>
      </c>
      <c r="B1805" s="22" t="s">
        <v>652</v>
      </c>
      <c r="C1805" s="22"/>
      <c r="D1805" s="5" t="s">
        <v>97</v>
      </c>
      <c r="E1805" s="8">
        <v>6928</v>
      </c>
      <c r="F1805" s="8">
        <v>1000</v>
      </c>
      <c r="G1805" s="8">
        <v>6928000</v>
      </c>
    </row>
    <row r="1806" spans="1:7" ht="24.95" customHeight="1">
      <c r="A1806" s="23" t="s">
        <v>492</v>
      </c>
      <c r="B1806" s="23"/>
      <c r="C1806" s="23"/>
      <c r="D1806" s="23"/>
      <c r="E1806" s="10">
        <f>SUBTOTAL(9,E1805:E1805)</f>
        <v>6928</v>
      </c>
      <c r="F1806" s="10" t="s">
        <v>370</v>
      </c>
      <c r="G1806" s="10">
        <f>SUBTOTAL(9,G1805:G1805)</f>
        <v>6928000</v>
      </c>
    </row>
    <row r="1807" spans="1:7" ht="140.1" customHeight="1">
      <c r="A1807" s="5" t="s">
        <v>653</v>
      </c>
      <c r="B1807" s="22" t="s">
        <v>654</v>
      </c>
      <c r="C1807" s="22"/>
      <c r="D1807" s="5" t="s">
        <v>97</v>
      </c>
      <c r="E1807" s="8">
        <v>5076</v>
      </c>
      <c r="F1807" s="8">
        <v>1000</v>
      </c>
      <c r="G1807" s="8">
        <v>5076000</v>
      </c>
    </row>
    <row r="1808" spans="1:7" ht="24.95" customHeight="1">
      <c r="A1808" s="23" t="s">
        <v>492</v>
      </c>
      <c r="B1808" s="23"/>
      <c r="C1808" s="23"/>
      <c r="D1808" s="23"/>
      <c r="E1808" s="10">
        <f>SUBTOTAL(9,E1807:E1807)</f>
        <v>5076</v>
      </c>
      <c r="F1808" s="10" t="s">
        <v>370</v>
      </c>
      <c r="G1808" s="10">
        <f>SUBTOTAL(9,G1807:G1807)</f>
        <v>5076000</v>
      </c>
    </row>
    <row r="1809" spans="1:7" ht="140.1" customHeight="1">
      <c r="A1809" s="5" t="s">
        <v>229</v>
      </c>
      <c r="B1809" s="22" t="s">
        <v>655</v>
      </c>
      <c r="C1809" s="22"/>
      <c r="D1809" s="5" t="s">
        <v>97</v>
      </c>
      <c r="E1809" s="8">
        <v>3666</v>
      </c>
      <c r="F1809" s="8">
        <v>1000</v>
      </c>
      <c r="G1809" s="8">
        <v>3666000</v>
      </c>
    </row>
    <row r="1810" spans="1:7" ht="24.95" customHeight="1">
      <c r="A1810" s="23" t="s">
        <v>492</v>
      </c>
      <c r="B1810" s="23"/>
      <c r="C1810" s="23"/>
      <c r="D1810" s="23"/>
      <c r="E1810" s="10">
        <f>SUBTOTAL(9,E1809:E1809)</f>
        <v>3666</v>
      </c>
      <c r="F1810" s="10" t="s">
        <v>370</v>
      </c>
      <c r="G1810" s="10">
        <f>SUBTOTAL(9,G1809:G1809)</f>
        <v>3666000</v>
      </c>
    </row>
    <row r="1811" spans="1:7" ht="159.94999999999999" customHeight="1">
      <c r="A1811" s="5" t="s">
        <v>656</v>
      </c>
      <c r="B1811" s="22" t="s">
        <v>657</v>
      </c>
      <c r="C1811" s="22"/>
      <c r="D1811" s="5" t="s">
        <v>97</v>
      </c>
      <c r="E1811" s="8">
        <v>1032</v>
      </c>
      <c r="F1811" s="8">
        <v>1000</v>
      </c>
      <c r="G1811" s="8">
        <v>1032000</v>
      </c>
    </row>
    <row r="1812" spans="1:7" ht="24.95" customHeight="1">
      <c r="A1812" s="23" t="s">
        <v>492</v>
      </c>
      <c r="B1812" s="23"/>
      <c r="C1812" s="23"/>
      <c r="D1812" s="23"/>
      <c r="E1812" s="10">
        <f>SUBTOTAL(9,E1811:E1811)</f>
        <v>1032</v>
      </c>
      <c r="F1812" s="10" t="s">
        <v>370</v>
      </c>
      <c r="G1812" s="10">
        <f>SUBTOTAL(9,G1811:G1811)</f>
        <v>1032000</v>
      </c>
    </row>
    <row r="1813" spans="1:7" ht="140.1" customHeight="1">
      <c r="A1813" s="5" t="s">
        <v>658</v>
      </c>
      <c r="B1813" s="22" t="s">
        <v>659</v>
      </c>
      <c r="C1813" s="22"/>
      <c r="D1813" s="5" t="s">
        <v>97</v>
      </c>
      <c r="E1813" s="8">
        <v>920</v>
      </c>
      <c r="F1813" s="8">
        <v>1000</v>
      </c>
      <c r="G1813" s="8">
        <v>920000</v>
      </c>
    </row>
    <row r="1814" spans="1:7" ht="24.95" customHeight="1">
      <c r="A1814" s="23" t="s">
        <v>492</v>
      </c>
      <c r="B1814" s="23"/>
      <c r="C1814" s="23"/>
      <c r="D1814" s="23"/>
      <c r="E1814" s="10">
        <f>SUBTOTAL(9,E1813:E1813)</f>
        <v>920</v>
      </c>
      <c r="F1814" s="10" t="s">
        <v>370</v>
      </c>
      <c r="G1814" s="10">
        <f>SUBTOTAL(9,G1813:G1813)</f>
        <v>920000</v>
      </c>
    </row>
    <row r="1815" spans="1:7" ht="120" customHeight="1">
      <c r="A1815" s="5" t="s">
        <v>660</v>
      </c>
      <c r="B1815" s="22" t="s">
        <v>661</v>
      </c>
      <c r="C1815" s="22"/>
      <c r="D1815" s="5" t="s">
        <v>97</v>
      </c>
      <c r="E1815" s="8">
        <v>1100</v>
      </c>
      <c r="F1815" s="8">
        <v>1000</v>
      </c>
      <c r="G1815" s="8">
        <v>1100000</v>
      </c>
    </row>
    <row r="1816" spans="1:7" ht="24.95" customHeight="1">
      <c r="A1816" s="23" t="s">
        <v>492</v>
      </c>
      <c r="B1816" s="23"/>
      <c r="C1816" s="23"/>
      <c r="D1816" s="23"/>
      <c r="E1816" s="10">
        <f>SUBTOTAL(9,E1815:E1815)</f>
        <v>1100</v>
      </c>
      <c r="F1816" s="10" t="s">
        <v>370</v>
      </c>
      <c r="G1816" s="10">
        <f>SUBTOTAL(9,G1815:G1815)</f>
        <v>1100000</v>
      </c>
    </row>
    <row r="1817" spans="1:7" ht="120" customHeight="1">
      <c r="A1817" s="5" t="s">
        <v>662</v>
      </c>
      <c r="B1817" s="22" t="s">
        <v>663</v>
      </c>
      <c r="C1817" s="22"/>
      <c r="D1817" s="5" t="s">
        <v>97</v>
      </c>
      <c r="E1817" s="8">
        <v>1320</v>
      </c>
      <c r="F1817" s="8">
        <v>1000</v>
      </c>
      <c r="G1817" s="8">
        <v>1320000</v>
      </c>
    </row>
    <row r="1818" spans="1:7" ht="24.95" customHeight="1">
      <c r="A1818" s="23" t="s">
        <v>492</v>
      </c>
      <c r="B1818" s="23"/>
      <c r="C1818" s="23"/>
      <c r="D1818" s="23"/>
      <c r="E1818" s="10">
        <f>SUBTOTAL(9,E1817:E1817)</f>
        <v>1320</v>
      </c>
      <c r="F1818" s="10" t="s">
        <v>370</v>
      </c>
      <c r="G1818" s="10">
        <f>SUBTOTAL(9,G1817:G1817)</f>
        <v>1320000</v>
      </c>
    </row>
    <row r="1819" spans="1:7" ht="140.1" customHeight="1">
      <c r="A1819" s="5" t="s">
        <v>664</v>
      </c>
      <c r="B1819" s="22" t="s">
        <v>665</v>
      </c>
      <c r="C1819" s="22"/>
      <c r="D1819" s="5" t="s">
        <v>97</v>
      </c>
      <c r="E1819" s="8">
        <v>400</v>
      </c>
      <c r="F1819" s="8">
        <v>1000</v>
      </c>
      <c r="G1819" s="8">
        <v>400000</v>
      </c>
    </row>
    <row r="1820" spans="1:7" ht="24.95" customHeight="1">
      <c r="A1820" s="23" t="s">
        <v>492</v>
      </c>
      <c r="B1820" s="23"/>
      <c r="C1820" s="23"/>
      <c r="D1820" s="23"/>
      <c r="E1820" s="10">
        <f>SUBTOTAL(9,E1819:E1819)</f>
        <v>400</v>
      </c>
      <c r="F1820" s="10" t="s">
        <v>370</v>
      </c>
      <c r="G1820" s="10">
        <f>SUBTOTAL(9,G1819:G1819)</f>
        <v>400000</v>
      </c>
    </row>
    <row r="1821" spans="1:7" ht="140.1" customHeight="1">
      <c r="A1821" s="5" t="s">
        <v>666</v>
      </c>
      <c r="B1821" s="22" t="s">
        <v>667</v>
      </c>
      <c r="C1821" s="22"/>
      <c r="D1821" s="5" t="s">
        <v>97</v>
      </c>
      <c r="E1821" s="8">
        <v>480</v>
      </c>
      <c r="F1821" s="8">
        <v>1000</v>
      </c>
      <c r="G1821" s="8">
        <v>480000</v>
      </c>
    </row>
    <row r="1822" spans="1:7" ht="24.95" customHeight="1">
      <c r="A1822" s="23" t="s">
        <v>492</v>
      </c>
      <c r="B1822" s="23"/>
      <c r="C1822" s="23"/>
      <c r="D1822" s="23"/>
      <c r="E1822" s="10">
        <f>SUBTOTAL(9,E1821:E1821)</f>
        <v>480</v>
      </c>
      <c r="F1822" s="10" t="s">
        <v>370</v>
      </c>
      <c r="G1822" s="10">
        <f>SUBTOTAL(9,G1821:G1821)</f>
        <v>480000</v>
      </c>
    </row>
    <row r="1823" spans="1:7" ht="140.1" customHeight="1">
      <c r="A1823" s="5" t="s">
        <v>668</v>
      </c>
      <c r="B1823" s="22" t="s">
        <v>669</v>
      </c>
      <c r="C1823" s="22"/>
      <c r="D1823" s="5" t="s">
        <v>97</v>
      </c>
      <c r="E1823" s="8">
        <v>400</v>
      </c>
      <c r="F1823" s="8">
        <v>1000</v>
      </c>
      <c r="G1823" s="8">
        <v>400000</v>
      </c>
    </row>
    <row r="1824" spans="1:7" ht="24.95" customHeight="1">
      <c r="A1824" s="23" t="s">
        <v>492</v>
      </c>
      <c r="B1824" s="23"/>
      <c r="C1824" s="23"/>
      <c r="D1824" s="23"/>
      <c r="E1824" s="10">
        <f>SUBTOTAL(9,E1823:E1823)</f>
        <v>400</v>
      </c>
      <c r="F1824" s="10" t="s">
        <v>370</v>
      </c>
      <c r="G1824" s="10">
        <f>SUBTOTAL(9,G1823:G1823)</f>
        <v>400000</v>
      </c>
    </row>
    <row r="1825" spans="1:7" ht="140.1" customHeight="1">
      <c r="A1825" s="5" t="s">
        <v>670</v>
      </c>
      <c r="B1825" s="22" t="s">
        <v>671</v>
      </c>
      <c r="C1825" s="22"/>
      <c r="D1825" s="5" t="s">
        <v>97</v>
      </c>
      <c r="E1825" s="8">
        <v>480</v>
      </c>
      <c r="F1825" s="8">
        <v>1000</v>
      </c>
      <c r="G1825" s="8">
        <v>480000</v>
      </c>
    </row>
    <row r="1826" spans="1:7" ht="24.95" customHeight="1">
      <c r="A1826" s="23" t="s">
        <v>492</v>
      </c>
      <c r="B1826" s="23"/>
      <c r="C1826" s="23"/>
      <c r="D1826" s="23"/>
      <c r="E1826" s="10">
        <f>SUBTOTAL(9,E1825:E1825)</f>
        <v>480</v>
      </c>
      <c r="F1826" s="10" t="s">
        <v>370</v>
      </c>
      <c r="G1826" s="10">
        <f>SUBTOTAL(9,G1825:G1825)</f>
        <v>480000</v>
      </c>
    </row>
    <row r="1827" spans="1:7" ht="140.1" customHeight="1">
      <c r="A1827" s="5" t="s">
        <v>672</v>
      </c>
      <c r="B1827" s="22" t="s">
        <v>673</v>
      </c>
      <c r="C1827" s="22"/>
      <c r="D1827" s="5" t="s">
        <v>97</v>
      </c>
      <c r="E1827" s="8">
        <v>420</v>
      </c>
      <c r="F1827" s="8">
        <v>1000</v>
      </c>
      <c r="G1827" s="8">
        <v>420000</v>
      </c>
    </row>
    <row r="1828" spans="1:7" ht="24.95" customHeight="1">
      <c r="A1828" s="23" t="s">
        <v>492</v>
      </c>
      <c r="B1828" s="23"/>
      <c r="C1828" s="23"/>
      <c r="D1828" s="23"/>
      <c r="E1828" s="10">
        <f>SUBTOTAL(9,E1827:E1827)</f>
        <v>420</v>
      </c>
      <c r="F1828" s="10" t="s">
        <v>370</v>
      </c>
      <c r="G1828" s="10">
        <f>SUBTOTAL(9,G1827:G1827)</f>
        <v>420000</v>
      </c>
    </row>
    <row r="1829" spans="1:7" ht="140.1" customHeight="1">
      <c r="A1829" s="5" t="s">
        <v>674</v>
      </c>
      <c r="B1829" s="22" t="s">
        <v>675</v>
      </c>
      <c r="C1829" s="22"/>
      <c r="D1829" s="5" t="s">
        <v>97</v>
      </c>
      <c r="E1829" s="8">
        <v>350</v>
      </c>
      <c r="F1829" s="8">
        <v>1000</v>
      </c>
      <c r="G1829" s="8">
        <v>350000</v>
      </c>
    </row>
    <row r="1830" spans="1:7" ht="24.95" customHeight="1">
      <c r="A1830" s="23" t="s">
        <v>492</v>
      </c>
      <c r="B1830" s="23"/>
      <c r="C1830" s="23"/>
      <c r="D1830" s="23"/>
      <c r="E1830" s="10">
        <f>SUBTOTAL(9,E1829:E1829)</f>
        <v>350</v>
      </c>
      <c r="F1830" s="10" t="s">
        <v>370</v>
      </c>
      <c r="G1830" s="10">
        <f>SUBTOTAL(9,G1829:G1829)</f>
        <v>350000</v>
      </c>
    </row>
    <row r="1831" spans="1:7" ht="140.1" customHeight="1">
      <c r="A1831" s="5" t="s">
        <v>123</v>
      </c>
      <c r="B1831" s="22" t="s">
        <v>676</v>
      </c>
      <c r="C1831" s="22"/>
      <c r="D1831" s="5" t="s">
        <v>97</v>
      </c>
      <c r="E1831" s="8">
        <v>6928</v>
      </c>
      <c r="F1831" s="8">
        <v>600</v>
      </c>
      <c r="G1831" s="8">
        <v>4156800</v>
      </c>
    </row>
    <row r="1832" spans="1:7" ht="24.95" customHeight="1">
      <c r="A1832" s="23" t="s">
        <v>492</v>
      </c>
      <c r="B1832" s="23"/>
      <c r="C1832" s="23"/>
      <c r="D1832" s="23"/>
      <c r="E1832" s="10">
        <f>SUBTOTAL(9,E1831:E1831)</f>
        <v>6928</v>
      </c>
      <c r="F1832" s="10" t="s">
        <v>370</v>
      </c>
      <c r="G1832" s="10">
        <f>SUBTOTAL(9,G1831:G1831)</f>
        <v>4156800</v>
      </c>
    </row>
    <row r="1833" spans="1:7" ht="120" customHeight="1">
      <c r="A1833" s="5" t="s">
        <v>128</v>
      </c>
      <c r="B1833" s="22" t="s">
        <v>677</v>
      </c>
      <c r="C1833" s="22"/>
      <c r="D1833" s="5" t="s">
        <v>97</v>
      </c>
      <c r="E1833" s="8">
        <v>8742</v>
      </c>
      <c r="F1833" s="8">
        <v>600</v>
      </c>
      <c r="G1833" s="8">
        <v>5245200</v>
      </c>
    </row>
    <row r="1834" spans="1:7" ht="24.95" customHeight="1">
      <c r="A1834" s="23" t="s">
        <v>492</v>
      </c>
      <c r="B1834" s="23"/>
      <c r="C1834" s="23"/>
      <c r="D1834" s="23"/>
      <c r="E1834" s="10">
        <f>SUBTOTAL(9,E1833:E1833)</f>
        <v>8742</v>
      </c>
      <c r="F1834" s="10" t="s">
        <v>370</v>
      </c>
      <c r="G1834" s="10">
        <f>SUBTOTAL(9,G1833:G1833)</f>
        <v>5245200</v>
      </c>
    </row>
    <row r="1835" spans="1:7" ht="120" customHeight="1">
      <c r="A1835" s="5" t="s">
        <v>143</v>
      </c>
      <c r="B1835" s="22" t="s">
        <v>678</v>
      </c>
      <c r="C1835" s="22"/>
      <c r="D1835" s="5" t="s">
        <v>97</v>
      </c>
      <c r="E1835" s="8">
        <v>1952</v>
      </c>
      <c r="F1835" s="8">
        <v>600</v>
      </c>
      <c r="G1835" s="8">
        <v>1171200</v>
      </c>
    </row>
    <row r="1836" spans="1:7" ht="24.95" customHeight="1">
      <c r="A1836" s="23" t="s">
        <v>492</v>
      </c>
      <c r="B1836" s="23"/>
      <c r="C1836" s="23"/>
      <c r="D1836" s="23"/>
      <c r="E1836" s="10">
        <f>SUBTOTAL(9,E1835:E1835)</f>
        <v>1952</v>
      </c>
      <c r="F1836" s="10" t="s">
        <v>370</v>
      </c>
      <c r="G1836" s="10">
        <f>SUBTOTAL(9,G1835:G1835)</f>
        <v>1171200</v>
      </c>
    </row>
    <row r="1837" spans="1:7" ht="99.95" customHeight="1">
      <c r="A1837" s="5" t="s">
        <v>679</v>
      </c>
      <c r="B1837" s="22" t="s">
        <v>680</v>
      </c>
      <c r="C1837" s="22"/>
      <c r="D1837" s="5" t="s">
        <v>97</v>
      </c>
      <c r="E1837" s="8">
        <v>329</v>
      </c>
      <c r="F1837" s="8">
        <v>600</v>
      </c>
      <c r="G1837" s="8">
        <v>197400</v>
      </c>
    </row>
    <row r="1838" spans="1:7" ht="24.95" customHeight="1">
      <c r="A1838" s="23" t="s">
        <v>492</v>
      </c>
      <c r="B1838" s="23"/>
      <c r="C1838" s="23"/>
      <c r="D1838" s="23"/>
      <c r="E1838" s="10">
        <f>SUBTOTAL(9,E1837:E1837)</f>
        <v>329</v>
      </c>
      <c r="F1838" s="10" t="s">
        <v>370</v>
      </c>
      <c r="G1838" s="10">
        <f>SUBTOTAL(9,G1837:G1837)</f>
        <v>197400</v>
      </c>
    </row>
    <row r="1839" spans="1:7" ht="120" customHeight="1">
      <c r="A1839" s="5" t="s">
        <v>681</v>
      </c>
      <c r="B1839" s="22" t="s">
        <v>682</v>
      </c>
      <c r="C1839" s="22"/>
      <c r="D1839" s="5" t="s">
        <v>97</v>
      </c>
      <c r="E1839" s="8">
        <v>232</v>
      </c>
      <c r="F1839" s="8">
        <v>600</v>
      </c>
      <c r="G1839" s="8">
        <v>139200</v>
      </c>
    </row>
    <row r="1840" spans="1:7" ht="24.95" customHeight="1">
      <c r="A1840" s="23" t="s">
        <v>492</v>
      </c>
      <c r="B1840" s="23"/>
      <c r="C1840" s="23"/>
      <c r="D1840" s="23"/>
      <c r="E1840" s="10">
        <f>SUBTOTAL(9,E1839:E1839)</f>
        <v>232</v>
      </c>
      <c r="F1840" s="10" t="s">
        <v>370</v>
      </c>
      <c r="G1840" s="10">
        <f>SUBTOTAL(9,G1839:G1839)</f>
        <v>139200</v>
      </c>
    </row>
    <row r="1841" spans="1:7" ht="120" customHeight="1">
      <c r="A1841" s="5" t="s">
        <v>683</v>
      </c>
      <c r="B1841" s="22" t="s">
        <v>684</v>
      </c>
      <c r="C1841" s="22"/>
      <c r="D1841" s="5" t="s">
        <v>97</v>
      </c>
      <c r="E1841" s="8">
        <v>1</v>
      </c>
      <c r="F1841" s="8">
        <v>118200</v>
      </c>
      <c r="G1841" s="8">
        <v>118200</v>
      </c>
    </row>
    <row r="1842" spans="1:7" ht="24.95" customHeight="1">
      <c r="A1842" s="23" t="s">
        <v>492</v>
      </c>
      <c r="B1842" s="23"/>
      <c r="C1842" s="23"/>
      <c r="D1842" s="23"/>
      <c r="E1842" s="10">
        <f>SUBTOTAL(9,E1841:E1841)</f>
        <v>1</v>
      </c>
      <c r="F1842" s="10" t="s">
        <v>370</v>
      </c>
      <c r="G1842" s="10">
        <f>SUBTOTAL(9,G1841:G1841)</f>
        <v>118200</v>
      </c>
    </row>
    <row r="1843" spans="1:7" ht="99.95" customHeight="1">
      <c r="A1843" s="5" t="s">
        <v>685</v>
      </c>
      <c r="B1843" s="22" t="s">
        <v>686</v>
      </c>
      <c r="C1843" s="22"/>
      <c r="D1843" s="5" t="s">
        <v>97</v>
      </c>
      <c r="E1843" s="8">
        <v>1</v>
      </c>
      <c r="F1843" s="8">
        <v>240800</v>
      </c>
      <c r="G1843" s="8">
        <v>240800</v>
      </c>
    </row>
    <row r="1844" spans="1:7" ht="24.95" customHeight="1">
      <c r="A1844" s="23" t="s">
        <v>492</v>
      </c>
      <c r="B1844" s="23"/>
      <c r="C1844" s="23"/>
      <c r="D1844" s="23"/>
      <c r="E1844" s="10">
        <f>SUBTOTAL(9,E1843:E1843)</f>
        <v>1</v>
      </c>
      <c r="F1844" s="10" t="s">
        <v>370</v>
      </c>
      <c r="G1844" s="10">
        <f>SUBTOTAL(9,G1843:G1843)</f>
        <v>240800</v>
      </c>
    </row>
    <row r="1845" spans="1:7" ht="99.95" customHeight="1">
      <c r="A1845" s="5" t="s">
        <v>687</v>
      </c>
      <c r="B1845" s="22" t="s">
        <v>688</v>
      </c>
      <c r="C1845" s="22"/>
      <c r="D1845" s="5" t="s">
        <v>97</v>
      </c>
      <c r="E1845" s="8">
        <v>1</v>
      </c>
      <c r="F1845" s="8">
        <v>152720</v>
      </c>
      <c r="G1845" s="8">
        <v>152720</v>
      </c>
    </row>
    <row r="1846" spans="1:7" ht="24.95" customHeight="1">
      <c r="A1846" s="23" t="s">
        <v>492</v>
      </c>
      <c r="B1846" s="23"/>
      <c r="C1846" s="23"/>
      <c r="D1846" s="23"/>
      <c r="E1846" s="10">
        <f>SUBTOTAL(9,E1845:E1845)</f>
        <v>1</v>
      </c>
      <c r="F1846" s="10" t="s">
        <v>370</v>
      </c>
      <c r="G1846" s="10">
        <f>SUBTOTAL(9,G1845:G1845)</f>
        <v>152720</v>
      </c>
    </row>
    <row r="1847" spans="1:7" ht="99.95" customHeight="1">
      <c r="A1847" s="5" t="s">
        <v>150</v>
      </c>
      <c r="B1847" s="22" t="s">
        <v>689</v>
      </c>
      <c r="C1847" s="22"/>
      <c r="D1847" s="5" t="s">
        <v>97</v>
      </c>
      <c r="E1847" s="8">
        <v>1</v>
      </c>
      <c r="F1847" s="8">
        <v>540800</v>
      </c>
      <c r="G1847" s="8">
        <v>540800</v>
      </c>
    </row>
    <row r="1848" spans="1:7" ht="24.95" customHeight="1">
      <c r="A1848" s="23" t="s">
        <v>492</v>
      </c>
      <c r="B1848" s="23"/>
      <c r="C1848" s="23"/>
      <c r="D1848" s="23"/>
      <c r="E1848" s="10">
        <f>SUBTOTAL(9,E1847:E1847)</f>
        <v>1</v>
      </c>
      <c r="F1848" s="10" t="s">
        <v>370</v>
      </c>
      <c r="G1848" s="10">
        <f>SUBTOTAL(9,G1847:G1847)</f>
        <v>540800</v>
      </c>
    </row>
    <row r="1849" spans="1:7" ht="99.95" customHeight="1">
      <c r="A1849" s="5" t="s">
        <v>78</v>
      </c>
      <c r="B1849" s="22" t="s">
        <v>690</v>
      </c>
      <c r="C1849" s="22"/>
      <c r="D1849" s="5" t="s">
        <v>97</v>
      </c>
      <c r="E1849" s="8">
        <v>1</v>
      </c>
      <c r="F1849" s="8">
        <v>380000</v>
      </c>
      <c r="G1849" s="8">
        <v>380000</v>
      </c>
    </row>
    <row r="1850" spans="1:7" ht="24.95" customHeight="1">
      <c r="A1850" s="23" t="s">
        <v>492</v>
      </c>
      <c r="B1850" s="23"/>
      <c r="C1850" s="23"/>
      <c r="D1850" s="23"/>
      <c r="E1850" s="10">
        <f>SUBTOTAL(9,E1849:E1849)</f>
        <v>1</v>
      </c>
      <c r="F1850" s="10" t="s">
        <v>370</v>
      </c>
      <c r="G1850" s="10">
        <f>SUBTOTAL(9,G1849:G1849)</f>
        <v>380000</v>
      </c>
    </row>
    <row r="1851" spans="1:7" ht="99.95" customHeight="1">
      <c r="A1851" s="5" t="s">
        <v>691</v>
      </c>
      <c r="B1851" s="22" t="s">
        <v>692</v>
      </c>
      <c r="C1851" s="22"/>
      <c r="D1851" s="5" t="s">
        <v>97</v>
      </c>
      <c r="E1851" s="8">
        <v>1</v>
      </c>
      <c r="F1851" s="8">
        <v>145200</v>
      </c>
      <c r="G1851" s="8">
        <v>145200</v>
      </c>
    </row>
    <row r="1852" spans="1:7" ht="24.95" customHeight="1">
      <c r="A1852" s="23" t="s">
        <v>492</v>
      </c>
      <c r="B1852" s="23"/>
      <c r="C1852" s="23"/>
      <c r="D1852" s="23"/>
      <c r="E1852" s="10">
        <f>SUBTOTAL(9,E1851:E1851)</f>
        <v>1</v>
      </c>
      <c r="F1852" s="10" t="s">
        <v>370</v>
      </c>
      <c r="G1852" s="10">
        <f>SUBTOTAL(9,G1851:G1851)</f>
        <v>145200</v>
      </c>
    </row>
    <row r="1853" spans="1:7" ht="99.95" customHeight="1">
      <c r="A1853" s="5" t="s">
        <v>693</v>
      </c>
      <c r="B1853" s="22" t="s">
        <v>694</v>
      </c>
      <c r="C1853" s="22"/>
      <c r="D1853" s="5" t="s">
        <v>97</v>
      </c>
      <c r="E1853" s="8">
        <v>1</v>
      </c>
      <c r="F1853" s="8">
        <v>55200</v>
      </c>
      <c r="G1853" s="8">
        <v>55200</v>
      </c>
    </row>
    <row r="1854" spans="1:7" ht="24.95" customHeight="1">
      <c r="A1854" s="23" t="s">
        <v>492</v>
      </c>
      <c r="B1854" s="23"/>
      <c r="C1854" s="23"/>
      <c r="D1854" s="23"/>
      <c r="E1854" s="10">
        <f>SUBTOTAL(9,E1853:E1853)</f>
        <v>1</v>
      </c>
      <c r="F1854" s="10" t="s">
        <v>370</v>
      </c>
      <c r="G1854" s="10">
        <f>SUBTOTAL(9,G1853:G1853)</f>
        <v>55200</v>
      </c>
    </row>
    <row r="1855" spans="1:7" ht="99.95" customHeight="1">
      <c r="A1855" s="5" t="s">
        <v>695</v>
      </c>
      <c r="B1855" s="22" t="s">
        <v>696</v>
      </c>
      <c r="C1855" s="22"/>
      <c r="D1855" s="5" t="s">
        <v>97</v>
      </c>
      <c r="E1855" s="8">
        <v>1</v>
      </c>
      <c r="F1855" s="8">
        <v>397200</v>
      </c>
      <c r="G1855" s="8">
        <v>397200</v>
      </c>
    </row>
    <row r="1856" spans="1:7" ht="24.95" customHeight="1">
      <c r="A1856" s="23" t="s">
        <v>492</v>
      </c>
      <c r="B1856" s="23"/>
      <c r="C1856" s="23"/>
      <c r="D1856" s="23"/>
      <c r="E1856" s="10">
        <f>SUBTOTAL(9,E1855:E1855)</f>
        <v>1</v>
      </c>
      <c r="F1856" s="10" t="s">
        <v>370</v>
      </c>
      <c r="G1856" s="10">
        <f>SUBTOTAL(9,G1855:G1855)</f>
        <v>397200</v>
      </c>
    </row>
    <row r="1857" spans="1:7" ht="99.95" customHeight="1">
      <c r="A1857" s="5" t="s">
        <v>697</v>
      </c>
      <c r="B1857" s="22" t="s">
        <v>698</v>
      </c>
      <c r="C1857" s="22"/>
      <c r="D1857" s="5" t="s">
        <v>97</v>
      </c>
      <c r="E1857" s="8">
        <v>1</v>
      </c>
      <c r="F1857" s="8">
        <v>267200</v>
      </c>
      <c r="G1857" s="8">
        <v>267200</v>
      </c>
    </row>
    <row r="1858" spans="1:7" ht="24.95" customHeight="1">
      <c r="A1858" s="23" t="s">
        <v>492</v>
      </c>
      <c r="B1858" s="23"/>
      <c r="C1858" s="23"/>
      <c r="D1858" s="23"/>
      <c r="E1858" s="10">
        <f>SUBTOTAL(9,E1857:E1857)</f>
        <v>1</v>
      </c>
      <c r="F1858" s="10" t="s">
        <v>370</v>
      </c>
      <c r="G1858" s="10">
        <f>SUBTOTAL(9,G1857:G1857)</f>
        <v>267200</v>
      </c>
    </row>
    <row r="1859" spans="1:7" ht="99.95" customHeight="1">
      <c r="A1859" s="5" t="s">
        <v>699</v>
      </c>
      <c r="B1859" s="22" t="s">
        <v>700</v>
      </c>
      <c r="C1859" s="22"/>
      <c r="D1859" s="5" t="s">
        <v>97</v>
      </c>
      <c r="E1859" s="8">
        <v>1</v>
      </c>
      <c r="F1859" s="8">
        <v>122400</v>
      </c>
      <c r="G1859" s="8">
        <v>122400</v>
      </c>
    </row>
    <row r="1860" spans="1:7" ht="24.95" customHeight="1">
      <c r="A1860" s="23" t="s">
        <v>492</v>
      </c>
      <c r="B1860" s="23"/>
      <c r="C1860" s="23"/>
      <c r="D1860" s="23"/>
      <c r="E1860" s="10">
        <f>SUBTOTAL(9,E1859:E1859)</f>
        <v>1</v>
      </c>
      <c r="F1860" s="10" t="s">
        <v>370</v>
      </c>
      <c r="G1860" s="10">
        <f>SUBTOTAL(9,G1859:G1859)</f>
        <v>122400</v>
      </c>
    </row>
    <row r="1861" spans="1:7" ht="99.95" customHeight="1">
      <c r="A1861" s="5" t="s">
        <v>701</v>
      </c>
      <c r="B1861" s="22" t="s">
        <v>702</v>
      </c>
      <c r="C1861" s="22"/>
      <c r="D1861" s="5" t="s">
        <v>97</v>
      </c>
      <c r="E1861" s="8">
        <v>1</v>
      </c>
      <c r="F1861" s="8">
        <v>135200</v>
      </c>
      <c r="G1861" s="8">
        <v>135200</v>
      </c>
    </row>
    <row r="1862" spans="1:7" ht="24.95" customHeight="1">
      <c r="A1862" s="23" t="s">
        <v>492</v>
      </c>
      <c r="B1862" s="23"/>
      <c r="C1862" s="23"/>
      <c r="D1862" s="23"/>
      <c r="E1862" s="10">
        <f>SUBTOTAL(9,E1861:E1861)</f>
        <v>1</v>
      </c>
      <c r="F1862" s="10" t="s">
        <v>370</v>
      </c>
      <c r="G1862" s="10">
        <f>SUBTOTAL(9,G1861:G1861)</f>
        <v>135200</v>
      </c>
    </row>
    <row r="1863" spans="1:7" ht="99.95" customHeight="1">
      <c r="A1863" s="5" t="s">
        <v>703</v>
      </c>
      <c r="B1863" s="22" t="s">
        <v>704</v>
      </c>
      <c r="C1863" s="22"/>
      <c r="D1863" s="5" t="s">
        <v>97</v>
      </c>
      <c r="E1863" s="8">
        <v>1</v>
      </c>
      <c r="F1863" s="8">
        <v>164000</v>
      </c>
      <c r="G1863" s="8">
        <v>164000</v>
      </c>
    </row>
    <row r="1864" spans="1:7" ht="24.95" customHeight="1">
      <c r="A1864" s="23" t="s">
        <v>492</v>
      </c>
      <c r="B1864" s="23"/>
      <c r="C1864" s="23"/>
      <c r="D1864" s="23"/>
      <c r="E1864" s="10">
        <f>SUBTOTAL(9,E1863:E1863)</f>
        <v>1</v>
      </c>
      <c r="F1864" s="10" t="s">
        <v>370</v>
      </c>
      <c r="G1864" s="10">
        <f>SUBTOTAL(9,G1863:G1863)</f>
        <v>164000</v>
      </c>
    </row>
    <row r="1865" spans="1:7" ht="99.95" customHeight="1">
      <c r="A1865" s="5" t="s">
        <v>705</v>
      </c>
      <c r="B1865" s="22" t="s">
        <v>706</v>
      </c>
      <c r="C1865" s="22"/>
      <c r="D1865" s="5" t="s">
        <v>97</v>
      </c>
      <c r="E1865" s="8">
        <v>1</v>
      </c>
      <c r="F1865" s="8">
        <v>481600</v>
      </c>
      <c r="G1865" s="8">
        <v>481600</v>
      </c>
    </row>
    <row r="1866" spans="1:7" ht="24.95" customHeight="1">
      <c r="A1866" s="23" t="s">
        <v>492</v>
      </c>
      <c r="B1866" s="23"/>
      <c r="C1866" s="23"/>
      <c r="D1866" s="23"/>
      <c r="E1866" s="10">
        <f>SUBTOTAL(9,E1865:E1865)</f>
        <v>1</v>
      </c>
      <c r="F1866" s="10" t="s">
        <v>370</v>
      </c>
      <c r="G1866" s="10">
        <f>SUBTOTAL(9,G1865:G1865)</f>
        <v>481600</v>
      </c>
    </row>
    <row r="1867" spans="1:7" ht="99.95" customHeight="1">
      <c r="A1867" s="5" t="s">
        <v>707</v>
      </c>
      <c r="B1867" s="22" t="s">
        <v>708</v>
      </c>
      <c r="C1867" s="22"/>
      <c r="D1867" s="5" t="s">
        <v>97</v>
      </c>
      <c r="E1867" s="8">
        <v>1</v>
      </c>
      <c r="F1867" s="8">
        <v>341600</v>
      </c>
      <c r="G1867" s="8">
        <v>341600</v>
      </c>
    </row>
    <row r="1868" spans="1:7" ht="24.95" customHeight="1">
      <c r="A1868" s="23" t="s">
        <v>492</v>
      </c>
      <c r="B1868" s="23"/>
      <c r="C1868" s="23"/>
      <c r="D1868" s="23"/>
      <c r="E1868" s="10">
        <f>SUBTOTAL(9,E1867:E1867)</f>
        <v>1</v>
      </c>
      <c r="F1868" s="10" t="s">
        <v>370</v>
      </c>
      <c r="G1868" s="10">
        <f>SUBTOTAL(9,G1867:G1867)</f>
        <v>341600</v>
      </c>
    </row>
    <row r="1869" spans="1:7" ht="99.95" customHeight="1">
      <c r="A1869" s="5" t="s">
        <v>81</v>
      </c>
      <c r="B1869" s="22" t="s">
        <v>709</v>
      </c>
      <c r="C1869" s="22"/>
      <c r="D1869" s="5" t="s">
        <v>97</v>
      </c>
      <c r="E1869" s="8">
        <v>1</v>
      </c>
      <c r="F1869" s="8">
        <v>54600</v>
      </c>
      <c r="G1869" s="8">
        <v>54600</v>
      </c>
    </row>
    <row r="1870" spans="1:7" ht="24.95" customHeight="1">
      <c r="A1870" s="23" t="s">
        <v>492</v>
      </c>
      <c r="B1870" s="23"/>
      <c r="C1870" s="23"/>
      <c r="D1870" s="23"/>
      <c r="E1870" s="10">
        <f>SUBTOTAL(9,E1869:E1869)</f>
        <v>1</v>
      </c>
      <c r="F1870" s="10" t="s">
        <v>370</v>
      </c>
      <c r="G1870" s="10">
        <f>SUBTOTAL(9,G1869:G1869)</f>
        <v>54600</v>
      </c>
    </row>
    <row r="1871" spans="1:7" ht="99.95" customHeight="1">
      <c r="A1871" s="5" t="s">
        <v>710</v>
      </c>
      <c r="B1871" s="22" t="s">
        <v>711</v>
      </c>
      <c r="C1871" s="22"/>
      <c r="D1871" s="5" t="s">
        <v>97</v>
      </c>
      <c r="E1871" s="8">
        <v>1</v>
      </c>
      <c r="F1871" s="8">
        <v>39880</v>
      </c>
      <c r="G1871" s="8">
        <v>39880</v>
      </c>
    </row>
    <row r="1872" spans="1:7" ht="24.95" customHeight="1">
      <c r="A1872" s="23" t="s">
        <v>492</v>
      </c>
      <c r="B1872" s="23"/>
      <c r="C1872" s="23"/>
      <c r="D1872" s="23"/>
      <c r="E1872" s="10">
        <f>SUBTOTAL(9,E1871:E1871)</f>
        <v>1</v>
      </c>
      <c r="F1872" s="10" t="s">
        <v>370</v>
      </c>
      <c r="G1872" s="10">
        <f>SUBTOTAL(9,G1871:G1871)</f>
        <v>39880</v>
      </c>
    </row>
    <row r="1873" spans="1:7" ht="99.95" customHeight="1">
      <c r="A1873" s="5" t="s">
        <v>712</v>
      </c>
      <c r="B1873" s="22" t="s">
        <v>713</v>
      </c>
      <c r="C1873" s="22"/>
      <c r="D1873" s="5" t="s">
        <v>97</v>
      </c>
      <c r="E1873" s="8">
        <v>1</v>
      </c>
      <c r="F1873" s="8">
        <v>124000</v>
      </c>
      <c r="G1873" s="8">
        <v>124000</v>
      </c>
    </row>
    <row r="1874" spans="1:7" ht="24.95" customHeight="1">
      <c r="A1874" s="23" t="s">
        <v>492</v>
      </c>
      <c r="B1874" s="23"/>
      <c r="C1874" s="23"/>
      <c r="D1874" s="23"/>
      <c r="E1874" s="10">
        <f>SUBTOTAL(9,E1873:E1873)</f>
        <v>1</v>
      </c>
      <c r="F1874" s="10" t="s">
        <v>370</v>
      </c>
      <c r="G1874" s="10">
        <f>SUBTOTAL(9,G1873:G1873)</f>
        <v>124000</v>
      </c>
    </row>
    <row r="1875" spans="1:7" ht="99.95" customHeight="1">
      <c r="A1875" s="5" t="s">
        <v>714</v>
      </c>
      <c r="B1875" s="22" t="s">
        <v>715</v>
      </c>
      <c r="C1875" s="22"/>
      <c r="D1875" s="5" t="s">
        <v>97</v>
      </c>
      <c r="E1875" s="8">
        <v>1</v>
      </c>
      <c r="F1875" s="8">
        <v>410800</v>
      </c>
      <c r="G1875" s="8">
        <v>410800</v>
      </c>
    </row>
    <row r="1876" spans="1:7" ht="24.95" customHeight="1">
      <c r="A1876" s="23" t="s">
        <v>492</v>
      </c>
      <c r="B1876" s="23"/>
      <c r="C1876" s="23"/>
      <c r="D1876" s="23"/>
      <c r="E1876" s="10">
        <f>SUBTOTAL(9,E1875:E1875)</f>
        <v>1</v>
      </c>
      <c r="F1876" s="10" t="s">
        <v>370</v>
      </c>
      <c r="G1876" s="10">
        <f>SUBTOTAL(9,G1875:G1875)</f>
        <v>410800</v>
      </c>
    </row>
    <row r="1877" spans="1:7" ht="99.95" customHeight="1">
      <c r="A1877" s="5" t="s">
        <v>716</v>
      </c>
      <c r="B1877" s="22" t="s">
        <v>717</v>
      </c>
      <c r="C1877" s="22"/>
      <c r="D1877" s="5" t="s">
        <v>97</v>
      </c>
      <c r="E1877" s="8">
        <v>1</v>
      </c>
      <c r="F1877" s="8">
        <v>116400</v>
      </c>
      <c r="G1877" s="8">
        <v>116400</v>
      </c>
    </row>
    <row r="1878" spans="1:7" ht="24.95" customHeight="1">
      <c r="A1878" s="23" t="s">
        <v>492</v>
      </c>
      <c r="B1878" s="23"/>
      <c r="C1878" s="23"/>
      <c r="D1878" s="23"/>
      <c r="E1878" s="10">
        <f>SUBTOTAL(9,E1877:E1877)</f>
        <v>1</v>
      </c>
      <c r="F1878" s="10" t="s">
        <v>370</v>
      </c>
      <c r="G1878" s="10">
        <f>SUBTOTAL(9,G1877:G1877)</f>
        <v>116400</v>
      </c>
    </row>
    <row r="1879" spans="1:7" ht="99.95" customHeight="1">
      <c r="A1879" s="5" t="s">
        <v>718</v>
      </c>
      <c r="B1879" s="22" t="s">
        <v>719</v>
      </c>
      <c r="C1879" s="22"/>
      <c r="D1879" s="5" t="s">
        <v>97</v>
      </c>
      <c r="E1879" s="8">
        <v>1</v>
      </c>
      <c r="F1879" s="8">
        <v>388000</v>
      </c>
      <c r="G1879" s="8">
        <v>388000</v>
      </c>
    </row>
    <row r="1880" spans="1:7" ht="24.95" customHeight="1">
      <c r="A1880" s="23" t="s">
        <v>492</v>
      </c>
      <c r="B1880" s="23"/>
      <c r="C1880" s="23"/>
      <c r="D1880" s="23"/>
      <c r="E1880" s="10">
        <f>SUBTOTAL(9,E1879:E1879)</f>
        <v>1</v>
      </c>
      <c r="F1880" s="10" t="s">
        <v>370</v>
      </c>
      <c r="G1880" s="10">
        <f>SUBTOTAL(9,G1879:G1879)</f>
        <v>388000</v>
      </c>
    </row>
    <row r="1881" spans="1:7" ht="99.95" customHeight="1">
      <c r="A1881" s="5" t="s">
        <v>722</v>
      </c>
      <c r="B1881" s="22" t="s">
        <v>723</v>
      </c>
      <c r="C1881" s="22"/>
      <c r="D1881" s="5" t="s">
        <v>97</v>
      </c>
      <c r="E1881" s="8">
        <v>1</v>
      </c>
      <c r="F1881" s="8">
        <v>428800</v>
      </c>
      <c r="G1881" s="8">
        <v>428800</v>
      </c>
    </row>
    <row r="1882" spans="1:7" ht="24.95" customHeight="1">
      <c r="A1882" s="23" t="s">
        <v>492</v>
      </c>
      <c r="B1882" s="23"/>
      <c r="C1882" s="23"/>
      <c r="D1882" s="23"/>
      <c r="E1882" s="10">
        <f>SUBTOTAL(9,E1881:E1881)</f>
        <v>1</v>
      </c>
      <c r="F1882" s="10" t="s">
        <v>370</v>
      </c>
      <c r="G1882" s="10">
        <f>SUBTOTAL(9,G1881:G1881)</f>
        <v>428800</v>
      </c>
    </row>
    <row r="1883" spans="1:7" ht="99.95" customHeight="1">
      <c r="A1883" s="5" t="s">
        <v>726</v>
      </c>
      <c r="B1883" s="22" t="s">
        <v>727</v>
      </c>
      <c r="C1883" s="22"/>
      <c r="D1883" s="5" t="s">
        <v>97</v>
      </c>
      <c r="E1883" s="8">
        <v>1</v>
      </c>
      <c r="F1883" s="8">
        <v>105200</v>
      </c>
      <c r="G1883" s="8">
        <v>105200</v>
      </c>
    </row>
    <row r="1884" spans="1:7" ht="24.95" customHeight="1">
      <c r="A1884" s="23" t="s">
        <v>492</v>
      </c>
      <c r="B1884" s="23"/>
      <c r="C1884" s="23"/>
      <c r="D1884" s="23"/>
      <c r="E1884" s="10">
        <f>SUBTOTAL(9,E1883:E1883)</f>
        <v>1</v>
      </c>
      <c r="F1884" s="10" t="s">
        <v>370</v>
      </c>
      <c r="G1884" s="10">
        <f>SUBTOTAL(9,G1883:G1883)</f>
        <v>105200</v>
      </c>
    </row>
    <row r="1885" spans="1:7" ht="99.95" customHeight="1">
      <c r="A1885" s="5" t="s">
        <v>88</v>
      </c>
      <c r="B1885" s="22" t="s">
        <v>728</v>
      </c>
      <c r="C1885" s="22"/>
      <c r="D1885" s="5" t="s">
        <v>97</v>
      </c>
      <c r="E1885" s="8">
        <v>1</v>
      </c>
      <c r="F1885" s="8">
        <v>428800</v>
      </c>
      <c r="G1885" s="8">
        <v>428800</v>
      </c>
    </row>
    <row r="1886" spans="1:7" ht="24.95" customHeight="1">
      <c r="A1886" s="23" t="s">
        <v>492</v>
      </c>
      <c r="B1886" s="23"/>
      <c r="C1886" s="23"/>
      <c r="D1886" s="23"/>
      <c r="E1886" s="10">
        <f>SUBTOTAL(9,E1885:E1885)</f>
        <v>1</v>
      </c>
      <c r="F1886" s="10" t="s">
        <v>370</v>
      </c>
      <c r="G1886" s="10">
        <f>SUBTOTAL(9,G1885:G1885)</f>
        <v>428800</v>
      </c>
    </row>
    <row r="1887" spans="1:7" ht="99.95" customHeight="1">
      <c r="A1887" s="5" t="s">
        <v>733</v>
      </c>
      <c r="B1887" s="22" t="s">
        <v>734</v>
      </c>
      <c r="C1887" s="22"/>
      <c r="D1887" s="5" t="s">
        <v>97</v>
      </c>
      <c r="E1887" s="8">
        <v>1</v>
      </c>
      <c r="F1887" s="8">
        <v>91400</v>
      </c>
      <c r="G1887" s="8">
        <v>91400</v>
      </c>
    </row>
    <row r="1888" spans="1:7" ht="24.95" customHeight="1">
      <c r="A1888" s="23" t="s">
        <v>492</v>
      </c>
      <c r="B1888" s="23"/>
      <c r="C1888" s="23"/>
      <c r="D1888" s="23"/>
      <c r="E1888" s="10">
        <f>SUBTOTAL(9,E1887:E1887)</f>
        <v>1</v>
      </c>
      <c r="F1888" s="10" t="s">
        <v>370</v>
      </c>
      <c r="G1888" s="10">
        <f>SUBTOTAL(9,G1887:G1887)</f>
        <v>91400</v>
      </c>
    </row>
    <row r="1889" spans="1:7" ht="120" customHeight="1">
      <c r="A1889" s="5" t="s">
        <v>735</v>
      </c>
      <c r="B1889" s="22" t="s">
        <v>736</v>
      </c>
      <c r="C1889" s="22"/>
      <c r="D1889" s="5" t="s">
        <v>97</v>
      </c>
      <c r="E1889" s="8">
        <v>1</v>
      </c>
      <c r="F1889" s="8">
        <v>55000</v>
      </c>
      <c r="G1889" s="8">
        <v>55000</v>
      </c>
    </row>
    <row r="1890" spans="1:7" ht="24.95" customHeight="1">
      <c r="A1890" s="23" t="s">
        <v>492</v>
      </c>
      <c r="B1890" s="23"/>
      <c r="C1890" s="23"/>
      <c r="D1890" s="23"/>
      <c r="E1890" s="10">
        <f>SUBTOTAL(9,E1889:E1889)</f>
        <v>1</v>
      </c>
      <c r="F1890" s="10" t="s">
        <v>370</v>
      </c>
      <c r="G1890" s="10">
        <f>SUBTOTAL(9,G1889:G1889)</f>
        <v>55000</v>
      </c>
    </row>
    <row r="1891" spans="1:7" ht="99.95" customHeight="1">
      <c r="A1891" s="5" t="s">
        <v>737</v>
      </c>
      <c r="B1891" s="22" t="s">
        <v>738</v>
      </c>
      <c r="C1891" s="22"/>
      <c r="D1891" s="5" t="s">
        <v>97</v>
      </c>
      <c r="E1891" s="8">
        <v>1</v>
      </c>
      <c r="F1891" s="8">
        <v>3106000</v>
      </c>
      <c r="G1891" s="8">
        <v>3106000</v>
      </c>
    </row>
    <row r="1892" spans="1:7" ht="24.95" customHeight="1">
      <c r="A1892" s="23" t="s">
        <v>492</v>
      </c>
      <c r="B1892" s="23"/>
      <c r="C1892" s="23"/>
      <c r="D1892" s="23"/>
      <c r="E1892" s="10">
        <f>SUBTOTAL(9,E1891:E1891)</f>
        <v>1</v>
      </c>
      <c r="F1892" s="10" t="s">
        <v>370</v>
      </c>
      <c r="G1892" s="10">
        <f>SUBTOTAL(9,G1891:G1891)</f>
        <v>3106000</v>
      </c>
    </row>
    <row r="1893" spans="1:7" ht="140.1" customHeight="1">
      <c r="A1893" s="5" t="s">
        <v>739</v>
      </c>
      <c r="B1893" s="22" t="s">
        <v>740</v>
      </c>
      <c r="C1893" s="22"/>
      <c r="D1893" s="5" t="s">
        <v>97</v>
      </c>
      <c r="E1893" s="8">
        <v>1</v>
      </c>
      <c r="F1893" s="8">
        <v>1620600</v>
      </c>
      <c r="G1893" s="8">
        <v>1620600</v>
      </c>
    </row>
    <row r="1894" spans="1:7" ht="24.95" customHeight="1">
      <c r="A1894" s="23" t="s">
        <v>492</v>
      </c>
      <c r="B1894" s="23"/>
      <c r="C1894" s="23"/>
      <c r="D1894" s="23"/>
      <c r="E1894" s="10">
        <f>SUBTOTAL(9,E1893:E1893)</f>
        <v>1</v>
      </c>
      <c r="F1894" s="10" t="s">
        <v>370</v>
      </c>
      <c r="G1894" s="10">
        <f>SUBTOTAL(9,G1893:G1893)</f>
        <v>1620600</v>
      </c>
    </row>
    <row r="1895" spans="1:7" ht="120" customHeight="1">
      <c r="A1895" s="5" t="s">
        <v>741</v>
      </c>
      <c r="B1895" s="22" t="s">
        <v>742</v>
      </c>
      <c r="C1895" s="22"/>
      <c r="D1895" s="5" t="s">
        <v>97</v>
      </c>
      <c r="E1895" s="8">
        <v>1</v>
      </c>
      <c r="F1895" s="8">
        <v>3507000</v>
      </c>
      <c r="G1895" s="8">
        <v>3507000</v>
      </c>
    </row>
    <row r="1896" spans="1:7" ht="24.95" customHeight="1">
      <c r="A1896" s="23" t="s">
        <v>492</v>
      </c>
      <c r="B1896" s="23"/>
      <c r="C1896" s="23"/>
      <c r="D1896" s="23"/>
      <c r="E1896" s="10">
        <f>SUBTOTAL(9,E1895:E1895)</f>
        <v>1</v>
      </c>
      <c r="F1896" s="10" t="s">
        <v>370</v>
      </c>
      <c r="G1896" s="10">
        <f>SUBTOTAL(9,G1895:G1895)</f>
        <v>3507000</v>
      </c>
    </row>
    <row r="1897" spans="1:7" ht="120" customHeight="1">
      <c r="A1897" s="5" t="s">
        <v>743</v>
      </c>
      <c r="B1897" s="22" t="s">
        <v>744</v>
      </c>
      <c r="C1897" s="22"/>
      <c r="D1897" s="5" t="s">
        <v>97</v>
      </c>
      <c r="E1897" s="8">
        <v>1</v>
      </c>
      <c r="F1897" s="8">
        <v>957400</v>
      </c>
      <c r="G1897" s="8">
        <v>957400</v>
      </c>
    </row>
    <row r="1898" spans="1:7" ht="24.95" customHeight="1">
      <c r="A1898" s="23" t="s">
        <v>492</v>
      </c>
      <c r="B1898" s="23"/>
      <c r="C1898" s="23"/>
      <c r="D1898" s="23"/>
      <c r="E1898" s="10">
        <f>SUBTOTAL(9,E1897:E1897)</f>
        <v>1</v>
      </c>
      <c r="F1898" s="10" t="s">
        <v>370</v>
      </c>
      <c r="G1898" s="10">
        <f>SUBTOTAL(9,G1897:G1897)</f>
        <v>957400</v>
      </c>
    </row>
    <row r="1899" spans="1:7" ht="99.95" customHeight="1">
      <c r="A1899" s="5" t="s">
        <v>745</v>
      </c>
      <c r="B1899" s="22" t="s">
        <v>746</v>
      </c>
      <c r="C1899" s="22"/>
      <c r="D1899" s="5" t="s">
        <v>97</v>
      </c>
      <c r="E1899" s="8">
        <v>1</v>
      </c>
      <c r="F1899" s="8">
        <v>270720</v>
      </c>
      <c r="G1899" s="8">
        <v>270720</v>
      </c>
    </row>
    <row r="1900" spans="1:7" ht="24.95" customHeight="1">
      <c r="A1900" s="23" t="s">
        <v>492</v>
      </c>
      <c r="B1900" s="23"/>
      <c r="C1900" s="23"/>
      <c r="D1900" s="23"/>
      <c r="E1900" s="10">
        <f>SUBTOTAL(9,E1899:E1899)</f>
        <v>1</v>
      </c>
      <c r="F1900" s="10" t="s">
        <v>370</v>
      </c>
      <c r="G1900" s="10">
        <f>SUBTOTAL(9,G1899:G1899)</f>
        <v>270720</v>
      </c>
    </row>
    <row r="1901" spans="1:7" ht="99.95" customHeight="1">
      <c r="A1901" s="5" t="s">
        <v>91</v>
      </c>
      <c r="B1901" s="22" t="s">
        <v>747</v>
      </c>
      <c r="C1901" s="22"/>
      <c r="D1901" s="5" t="s">
        <v>97</v>
      </c>
      <c r="E1901" s="8">
        <v>1</v>
      </c>
      <c r="F1901" s="8">
        <v>180480</v>
      </c>
      <c r="G1901" s="8">
        <v>180480</v>
      </c>
    </row>
    <row r="1902" spans="1:7" ht="24.95" customHeight="1">
      <c r="A1902" s="23" t="s">
        <v>492</v>
      </c>
      <c r="B1902" s="23"/>
      <c r="C1902" s="23"/>
      <c r="D1902" s="23"/>
      <c r="E1902" s="10">
        <f>SUBTOTAL(9,E1901:E1901)</f>
        <v>1</v>
      </c>
      <c r="F1902" s="10" t="s">
        <v>370</v>
      </c>
      <c r="G1902" s="10">
        <f>SUBTOTAL(9,G1901:G1901)</f>
        <v>180480</v>
      </c>
    </row>
    <row r="1903" spans="1:7" ht="99.95" customHeight="1">
      <c r="A1903" s="5" t="s">
        <v>748</v>
      </c>
      <c r="B1903" s="22" t="s">
        <v>749</v>
      </c>
      <c r="C1903" s="22"/>
      <c r="D1903" s="5" t="s">
        <v>97</v>
      </c>
      <c r="E1903" s="8">
        <v>1</v>
      </c>
      <c r="F1903" s="8">
        <v>378000</v>
      </c>
      <c r="G1903" s="8">
        <v>378000</v>
      </c>
    </row>
    <row r="1904" spans="1:7" ht="24.95" customHeight="1">
      <c r="A1904" s="23" t="s">
        <v>492</v>
      </c>
      <c r="B1904" s="23"/>
      <c r="C1904" s="23"/>
      <c r="D1904" s="23"/>
      <c r="E1904" s="10">
        <f>SUBTOTAL(9,E1903:E1903)</f>
        <v>1</v>
      </c>
      <c r="F1904" s="10" t="s">
        <v>370</v>
      </c>
      <c r="G1904" s="10">
        <f>SUBTOTAL(9,G1903:G1903)</f>
        <v>378000</v>
      </c>
    </row>
    <row r="1905" spans="1:7" ht="99.95" customHeight="1">
      <c r="A1905" s="5" t="s">
        <v>750</v>
      </c>
      <c r="B1905" s="22" t="s">
        <v>751</v>
      </c>
      <c r="C1905" s="22"/>
      <c r="D1905" s="5" t="s">
        <v>97</v>
      </c>
      <c r="E1905" s="8">
        <v>1</v>
      </c>
      <c r="F1905" s="8">
        <v>378000</v>
      </c>
      <c r="G1905" s="8">
        <v>378000</v>
      </c>
    </row>
    <row r="1906" spans="1:7" ht="24.95" customHeight="1">
      <c r="A1906" s="23" t="s">
        <v>492</v>
      </c>
      <c r="B1906" s="23"/>
      <c r="C1906" s="23"/>
      <c r="D1906" s="23"/>
      <c r="E1906" s="10">
        <f>SUBTOTAL(9,E1905:E1905)</f>
        <v>1</v>
      </c>
      <c r="F1906" s="10" t="s">
        <v>370</v>
      </c>
      <c r="G1906" s="10">
        <f>SUBTOTAL(9,G1905:G1905)</f>
        <v>378000</v>
      </c>
    </row>
    <row r="1907" spans="1:7" ht="99.95" customHeight="1">
      <c r="A1907" s="5" t="s">
        <v>752</v>
      </c>
      <c r="B1907" s="22" t="s">
        <v>753</v>
      </c>
      <c r="C1907" s="22"/>
      <c r="D1907" s="5" t="s">
        <v>97</v>
      </c>
      <c r="E1907" s="8">
        <v>195</v>
      </c>
      <c r="F1907" s="8">
        <v>1800</v>
      </c>
      <c r="G1907" s="8">
        <v>351000</v>
      </c>
    </row>
    <row r="1908" spans="1:7" ht="24.95" customHeight="1">
      <c r="A1908" s="23" t="s">
        <v>492</v>
      </c>
      <c r="B1908" s="23"/>
      <c r="C1908" s="23"/>
      <c r="D1908" s="23"/>
      <c r="E1908" s="10">
        <f>SUBTOTAL(9,E1907:E1907)</f>
        <v>195</v>
      </c>
      <c r="F1908" s="10" t="s">
        <v>370</v>
      </c>
      <c r="G1908" s="10">
        <f>SUBTOTAL(9,G1907:G1907)</f>
        <v>351000</v>
      </c>
    </row>
    <row r="1909" spans="1:7" ht="99.95" customHeight="1">
      <c r="A1909" s="5" t="s">
        <v>754</v>
      </c>
      <c r="B1909" s="22" t="s">
        <v>755</v>
      </c>
      <c r="C1909" s="22"/>
      <c r="D1909" s="5" t="s">
        <v>97</v>
      </c>
      <c r="E1909" s="8">
        <v>210</v>
      </c>
      <c r="F1909" s="8">
        <v>1800</v>
      </c>
      <c r="G1909" s="8">
        <v>378000</v>
      </c>
    </row>
    <row r="1910" spans="1:7" ht="24.95" customHeight="1">
      <c r="A1910" s="23" t="s">
        <v>492</v>
      </c>
      <c r="B1910" s="23"/>
      <c r="C1910" s="23"/>
      <c r="D1910" s="23"/>
      <c r="E1910" s="10">
        <f>SUBTOTAL(9,E1909:E1909)</f>
        <v>210</v>
      </c>
      <c r="F1910" s="10" t="s">
        <v>370</v>
      </c>
      <c r="G1910" s="10">
        <f>SUBTOTAL(9,G1909:G1909)</f>
        <v>378000</v>
      </c>
    </row>
    <row r="1911" spans="1:7" ht="99.95" customHeight="1">
      <c r="A1911" s="5" t="s">
        <v>756</v>
      </c>
      <c r="B1911" s="22" t="s">
        <v>757</v>
      </c>
      <c r="C1911" s="22"/>
      <c r="D1911" s="5" t="s">
        <v>97</v>
      </c>
      <c r="E1911" s="8">
        <v>210</v>
      </c>
      <c r="F1911" s="8">
        <v>1800</v>
      </c>
      <c r="G1911" s="8">
        <v>378000</v>
      </c>
    </row>
    <row r="1912" spans="1:7" ht="24.95" customHeight="1">
      <c r="A1912" s="23" t="s">
        <v>492</v>
      </c>
      <c r="B1912" s="23"/>
      <c r="C1912" s="23"/>
      <c r="D1912" s="23"/>
      <c r="E1912" s="10">
        <f>SUBTOTAL(9,E1911:E1911)</f>
        <v>210</v>
      </c>
      <c r="F1912" s="10" t="s">
        <v>370</v>
      </c>
      <c r="G1912" s="10">
        <f>SUBTOTAL(9,G1911:G1911)</f>
        <v>378000</v>
      </c>
    </row>
    <row r="1913" spans="1:7" ht="99.95" customHeight="1">
      <c r="A1913" s="5" t="s">
        <v>758</v>
      </c>
      <c r="B1913" s="22" t="s">
        <v>759</v>
      </c>
      <c r="C1913" s="22"/>
      <c r="D1913" s="5" t="s">
        <v>97</v>
      </c>
      <c r="E1913" s="8">
        <v>195</v>
      </c>
      <c r="F1913" s="8">
        <v>1800</v>
      </c>
      <c r="G1913" s="8">
        <v>351000</v>
      </c>
    </row>
    <row r="1914" spans="1:7" ht="24.95" customHeight="1">
      <c r="A1914" s="23" t="s">
        <v>492</v>
      </c>
      <c r="B1914" s="23"/>
      <c r="C1914" s="23"/>
      <c r="D1914" s="23"/>
      <c r="E1914" s="10">
        <f>SUBTOTAL(9,E1913:E1913)</f>
        <v>195</v>
      </c>
      <c r="F1914" s="10" t="s">
        <v>370</v>
      </c>
      <c r="G1914" s="10">
        <f>SUBTOTAL(9,G1913:G1913)</f>
        <v>351000</v>
      </c>
    </row>
    <row r="1915" spans="1:7" ht="99.95" customHeight="1">
      <c r="A1915" s="5" t="s">
        <v>760</v>
      </c>
      <c r="B1915" s="22" t="s">
        <v>761</v>
      </c>
      <c r="C1915" s="22"/>
      <c r="D1915" s="5" t="s">
        <v>97</v>
      </c>
      <c r="E1915" s="8">
        <v>210</v>
      </c>
      <c r="F1915" s="8">
        <v>1800</v>
      </c>
      <c r="G1915" s="8">
        <v>378000</v>
      </c>
    </row>
    <row r="1916" spans="1:7" ht="24.95" customHeight="1">
      <c r="A1916" s="23" t="s">
        <v>492</v>
      </c>
      <c r="B1916" s="23"/>
      <c r="C1916" s="23"/>
      <c r="D1916" s="23"/>
      <c r="E1916" s="10">
        <f>SUBTOTAL(9,E1915:E1915)</f>
        <v>210</v>
      </c>
      <c r="F1916" s="10" t="s">
        <v>370</v>
      </c>
      <c r="G1916" s="10">
        <f>SUBTOTAL(9,G1915:G1915)</f>
        <v>378000</v>
      </c>
    </row>
    <row r="1917" spans="1:7" ht="99.95" customHeight="1">
      <c r="A1917" s="5" t="s">
        <v>762</v>
      </c>
      <c r="B1917" s="22" t="s">
        <v>763</v>
      </c>
      <c r="C1917" s="22"/>
      <c r="D1917" s="5" t="s">
        <v>97</v>
      </c>
      <c r="E1917" s="8">
        <v>210</v>
      </c>
      <c r="F1917" s="8">
        <v>1800</v>
      </c>
      <c r="G1917" s="8">
        <v>378000</v>
      </c>
    </row>
    <row r="1918" spans="1:7" ht="24.95" customHeight="1">
      <c r="A1918" s="23" t="s">
        <v>492</v>
      </c>
      <c r="B1918" s="23"/>
      <c r="C1918" s="23"/>
      <c r="D1918" s="23"/>
      <c r="E1918" s="10">
        <f>SUBTOTAL(9,E1917:E1917)</f>
        <v>210</v>
      </c>
      <c r="F1918" s="10" t="s">
        <v>370</v>
      </c>
      <c r="G1918" s="10">
        <f>SUBTOTAL(9,G1917:G1917)</f>
        <v>378000</v>
      </c>
    </row>
    <row r="1919" spans="1:7" ht="99.95" customHeight="1">
      <c r="A1919" s="5" t="s">
        <v>764</v>
      </c>
      <c r="B1919" s="22" t="s">
        <v>765</v>
      </c>
      <c r="C1919" s="22"/>
      <c r="D1919" s="5" t="s">
        <v>97</v>
      </c>
      <c r="E1919" s="8">
        <v>195</v>
      </c>
      <c r="F1919" s="8">
        <v>1800</v>
      </c>
      <c r="G1919" s="8">
        <v>351000</v>
      </c>
    </row>
    <row r="1920" spans="1:7" ht="24.95" customHeight="1">
      <c r="A1920" s="23" t="s">
        <v>492</v>
      </c>
      <c r="B1920" s="23"/>
      <c r="C1920" s="23"/>
      <c r="D1920" s="23"/>
      <c r="E1920" s="10">
        <f>SUBTOTAL(9,E1919:E1919)</f>
        <v>195</v>
      </c>
      <c r="F1920" s="10" t="s">
        <v>370</v>
      </c>
      <c r="G1920" s="10">
        <f>SUBTOTAL(9,G1919:G1919)</f>
        <v>351000</v>
      </c>
    </row>
    <row r="1921" spans="1:7" ht="80.099999999999994" customHeight="1">
      <c r="A1921" s="5" t="s">
        <v>766</v>
      </c>
      <c r="B1921" s="22" t="s">
        <v>767</v>
      </c>
      <c r="C1921" s="22"/>
      <c r="D1921" s="5" t="s">
        <v>97</v>
      </c>
      <c r="E1921" s="8">
        <v>1</v>
      </c>
      <c r="F1921" s="8">
        <v>280000</v>
      </c>
      <c r="G1921" s="8">
        <v>280000</v>
      </c>
    </row>
    <row r="1922" spans="1:7" ht="24.95" customHeight="1">
      <c r="A1922" s="23" t="s">
        <v>492</v>
      </c>
      <c r="B1922" s="23"/>
      <c r="C1922" s="23"/>
      <c r="D1922" s="23"/>
      <c r="E1922" s="10">
        <f>SUBTOTAL(9,E1921:E1921)</f>
        <v>1</v>
      </c>
      <c r="F1922" s="10" t="s">
        <v>370</v>
      </c>
      <c r="G1922" s="10">
        <f>SUBTOTAL(9,G1921:G1921)</f>
        <v>280000</v>
      </c>
    </row>
    <row r="1923" spans="1:7" ht="99.95" customHeight="1">
      <c r="A1923" s="5" t="s">
        <v>768</v>
      </c>
      <c r="B1923" s="22" t="s">
        <v>769</v>
      </c>
      <c r="C1923" s="22"/>
      <c r="D1923" s="5" t="s">
        <v>97</v>
      </c>
      <c r="E1923" s="8">
        <v>1</v>
      </c>
      <c r="F1923" s="8">
        <v>700000</v>
      </c>
      <c r="G1923" s="8">
        <v>700000</v>
      </c>
    </row>
    <row r="1924" spans="1:7" ht="24.95" customHeight="1">
      <c r="A1924" s="23" t="s">
        <v>492</v>
      </c>
      <c r="B1924" s="23"/>
      <c r="C1924" s="23"/>
      <c r="D1924" s="23"/>
      <c r="E1924" s="10">
        <f>SUBTOTAL(9,E1923:E1923)</f>
        <v>1</v>
      </c>
      <c r="F1924" s="10" t="s">
        <v>370</v>
      </c>
      <c r="G1924" s="10">
        <f>SUBTOTAL(9,G1923:G1923)</f>
        <v>700000</v>
      </c>
    </row>
    <row r="1925" spans="1:7" ht="24.95" customHeight="1">
      <c r="A1925" s="23" t="s">
        <v>493</v>
      </c>
      <c r="B1925" s="23"/>
      <c r="C1925" s="23"/>
      <c r="D1925" s="23"/>
      <c r="E1925" s="23"/>
      <c r="F1925" s="23"/>
      <c r="G1925" s="10">
        <f>SUBTOTAL(9,G1743:G1924)</f>
        <v>56512037</v>
      </c>
    </row>
    <row r="1926" spans="1:7" ht="24.95" customHeight="1"/>
    <row r="1927" spans="1:7" ht="20.100000000000001" customHeight="1">
      <c r="A1927" s="24" t="s">
        <v>327</v>
      </c>
      <c r="B1927" s="24"/>
      <c r="C1927" s="25" t="s">
        <v>216</v>
      </c>
      <c r="D1927" s="25"/>
      <c r="E1927" s="25"/>
      <c r="F1927" s="25"/>
      <c r="G1927" s="25"/>
    </row>
    <row r="1928" spans="1:7" ht="20.100000000000001" customHeight="1">
      <c r="A1928" s="24" t="s">
        <v>328</v>
      </c>
      <c r="B1928" s="24"/>
      <c r="C1928" s="25" t="s">
        <v>371</v>
      </c>
      <c r="D1928" s="25"/>
      <c r="E1928" s="25"/>
      <c r="F1928" s="25"/>
      <c r="G1928" s="25"/>
    </row>
    <row r="1929" spans="1:7" ht="24.95" customHeight="1">
      <c r="A1929" s="24" t="s">
        <v>330</v>
      </c>
      <c r="B1929" s="24"/>
      <c r="C1929" s="25" t="s">
        <v>308</v>
      </c>
      <c r="D1929" s="25"/>
      <c r="E1929" s="25"/>
      <c r="F1929" s="25"/>
      <c r="G1929" s="25"/>
    </row>
    <row r="1930" spans="1:7" ht="15" customHeight="1"/>
    <row r="1931" spans="1:7" ht="24.95" customHeight="1">
      <c r="A1931" s="15" t="s">
        <v>799</v>
      </c>
      <c r="B1931" s="15"/>
      <c r="C1931" s="15"/>
      <c r="D1931" s="15"/>
      <c r="E1931" s="15"/>
      <c r="F1931" s="15"/>
      <c r="G1931" s="15"/>
    </row>
    <row r="1932" spans="1:7" ht="15" customHeight="1"/>
    <row r="1933" spans="1:7" ht="50.1" customHeight="1">
      <c r="A1933" s="5" t="s">
        <v>242</v>
      </c>
      <c r="B1933" s="20" t="s">
        <v>448</v>
      </c>
      <c r="C1933" s="20"/>
      <c r="D1933" s="5" t="s">
        <v>487</v>
      </c>
      <c r="E1933" s="5" t="s">
        <v>488</v>
      </c>
      <c r="F1933" s="5" t="s">
        <v>489</v>
      </c>
      <c r="G1933" s="5" t="s">
        <v>490</v>
      </c>
    </row>
    <row r="1934" spans="1:7" ht="15" customHeight="1">
      <c r="A1934" s="5">
        <v>1</v>
      </c>
      <c r="B1934" s="20">
        <v>2</v>
      </c>
      <c r="C1934" s="20"/>
      <c r="D1934" s="5">
        <v>3</v>
      </c>
      <c r="E1934" s="5">
        <v>4</v>
      </c>
      <c r="F1934" s="5">
        <v>5</v>
      </c>
      <c r="G1934" s="5">
        <v>6</v>
      </c>
    </row>
    <row r="1935" spans="1:7" ht="99.95" customHeight="1">
      <c r="A1935" s="5" t="s">
        <v>800</v>
      </c>
      <c r="B1935" s="22" t="s">
        <v>801</v>
      </c>
      <c r="C1935" s="22"/>
      <c r="D1935" s="5" t="s">
        <v>97</v>
      </c>
      <c r="E1935" s="8">
        <v>1</v>
      </c>
      <c r="F1935" s="8">
        <v>12470.72</v>
      </c>
      <c r="G1935" s="8">
        <v>12470.72</v>
      </c>
    </row>
    <row r="1936" spans="1:7" ht="24.95" customHeight="1">
      <c r="A1936" s="23" t="s">
        <v>492</v>
      </c>
      <c r="B1936" s="23"/>
      <c r="C1936" s="23"/>
      <c r="D1936" s="23"/>
      <c r="E1936" s="10">
        <f>SUBTOTAL(9,E1935:E1935)</f>
        <v>1</v>
      </c>
      <c r="F1936" s="10" t="s">
        <v>370</v>
      </c>
      <c r="G1936" s="10">
        <f>SUBTOTAL(9,G1935:G1935)</f>
        <v>12470.72</v>
      </c>
    </row>
    <row r="1937" spans="1:7" ht="99.95" customHeight="1">
      <c r="A1937" s="5" t="s">
        <v>802</v>
      </c>
      <c r="B1937" s="22" t="s">
        <v>803</v>
      </c>
      <c r="C1937" s="22"/>
      <c r="D1937" s="5" t="s">
        <v>97</v>
      </c>
      <c r="E1937" s="8">
        <v>1</v>
      </c>
      <c r="F1937" s="8">
        <v>19799.419999999998</v>
      </c>
      <c r="G1937" s="8">
        <v>19799.419999999998</v>
      </c>
    </row>
    <row r="1938" spans="1:7" ht="24.95" customHeight="1">
      <c r="A1938" s="23" t="s">
        <v>492</v>
      </c>
      <c r="B1938" s="23"/>
      <c r="C1938" s="23"/>
      <c r="D1938" s="23"/>
      <c r="E1938" s="10">
        <f>SUBTOTAL(9,E1937:E1937)</f>
        <v>1</v>
      </c>
      <c r="F1938" s="10" t="s">
        <v>370</v>
      </c>
      <c r="G1938" s="10">
        <f>SUBTOTAL(9,G1937:G1937)</f>
        <v>19799.419999999998</v>
      </c>
    </row>
    <row r="1939" spans="1:7" ht="80.099999999999994" customHeight="1">
      <c r="A1939" s="5" t="s">
        <v>804</v>
      </c>
      <c r="B1939" s="22" t="s">
        <v>805</v>
      </c>
      <c r="C1939" s="22"/>
      <c r="D1939" s="5" t="s">
        <v>97</v>
      </c>
      <c r="E1939" s="8">
        <v>1</v>
      </c>
      <c r="F1939" s="8">
        <v>21647.05</v>
      </c>
      <c r="G1939" s="8">
        <v>21647.05</v>
      </c>
    </row>
    <row r="1940" spans="1:7" ht="24.95" customHeight="1">
      <c r="A1940" s="23" t="s">
        <v>492</v>
      </c>
      <c r="B1940" s="23"/>
      <c r="C1940" s="23"/>
      <c r="D1940" s="23"/>
      <c r="E1940" s="10">
        <f>SUBTOTAL(9,E1939:E1939)</f>
        <v>1</v>
      </c>
      <c r="F1940" s="10" t="s">
        <v>370</v>
      </c>
      <c r="G1940" s="10">
        <f>SUBTOTAL(9,G1939:G1939)</f>
        <v>21647.05</v>
      </c>
    </row>
    <row r="1941" spans="1:7" ht="60" customHeight="1">
      <c r="A1941" s="5" t="s">
        <v>806</v>
      </c>
      <c r="B1941" s="22" t="s">
        <v>807</v>
      </c>
      <c r="C1941" s="22"/>
      <c r="D1941" s="5" t="s">
        <v>97</v>
      </c>
      <c r="E1941" s="8">
        <v>1</v>
      </c>
      <c r="F1941" s="8">
        <v>12470.81</v>
      </c>
      <c r="G1941" s="8">
        <v>12470.81</v>
      </c>
    </row>
    <row r="1942" spans="1:7" ht="24.95" customHeight="1">
      <c r="A1942" s="23" t="s">
        <v>492</v>
      </c>
      <c r="B1942" s="23"/>
      <c r="C1942" s="23"/>
      <c r="D1942" s="23"/>
      <c r="E1942" s="10">
        <f>SUBTOTAL(9,E1941:E1941)</f>
        <v>1</v>
      </c>
      <c r="F1942" s="10" t="s">
        <v>370</v>
      </c>
      <c r="G1942" s="10">
        <f>SUBTOTAL(9,G1941:G1941)</f>
        <v>12470.81</v>
      </c>
    </row>
    <row r="1943" spans="1:7" ht="24.95" customHeight="1">
      <c r="A1943" s="23" t="s">
        <v>493</v>
      </c>
      <c r="B1943" s="23"/>
      <c r="C1943" s="23"/>
      <c r="D1943" s="23"/>
      <c r="E1943" s="23"/>
      <c r="F1943" s="23"/>
      <c r="G1943" s="10">
        <f>SUBTOTAL(9,G1935:G1942)</f>
        <v>66388</v>
      </c>
    </row>
    <row r="1944" spans="1:7" ht="24.95" customHeight="1"/>
    <row r="1945" spans="1:7" ht="20.100000000000001" customHeight="1">
      <c r="A1945" s="24" t="s">
        <v>327</v>
      </c>
      <c r="B1945" s="24"/>
      <c r="C1945" s="25" t="s">
        <v>216</v>
      </c>
      <c r="D1945" s="25"/>
      <c r="E1945" s="25"/>
      <c r="F1945" s="25"/>
      <c r="G1945" s="25"/>
    </row>
    <row r="1946" spans="1:7" ht="20.100000000000001" customHeight="1">
      <c r="A1946" s="24" t="s">
        <v>328</v>
      </c>
      <c r="B1946" s="24"/>
      <c r="C1946" s="25" t="s">
        <v>371</v>
      </c>
      <c r="D1946" s="25"/>
      <c r="E1946" s="25"/>
      <c r="F1946" s="25"/>
      <c r="G1946" s="25"/>
    </row>
    <row r="1947" spans="1:7" ht="24.95" customHeight="1">
      <c r="A1947" s="24" t="s">
        <v>330</v>
      </c>
      <c r="B1947" s="24"/>
      <c r="C1947" s="25" t="s">
        <v>308</v>
      </c>
      <c r="D1947" s="25"/>
      <c r="E1947" s="25"/>
      <c r="F1947" s="25"/>
      <c r="G1947" s="25"/>
    </row>
    <row r="1948" spans="1:7" ht="15" customHeight="1"/>
    <row r="1949" spans="1:7" ht="24.95" customHeight="1">
      <c r="A1949" s="15" t="s">
        <v>842</v>
      </c>
      <c r="B1949" s="15"/>
      <c r="C1949" s="15"/>
      <c r="D1949" s="15"/>
      <c r="E1949" s="15"/>
      <c r="F1949" s="15"/>
      <c r="G1949" s="15"/>
    </row>
    <row r="1950" spans="1:7" ht="15" customHeight="1"/>
    <row r="1951" spans="1:7" ht="50.1" customHeight="1">
      <c r="A1951" s="5" t="s">
        <v>242</v>
      </c>
      <c r="B1951" s="20" t="s">
        <v>448</v>
      </c>
      <c r="C1951" s="20"/>
      <c r="D1951" s="5" t="s">
        <v>487</v>
      </c>
      <c r="E1951" s="5" t="s">
        <v>488</v>
      </c>
      <c r="F1951" s="5" t="s">
        <v>489</v>
      </c>
      <c r="G1951" s="5" t="s">
        <v>490</v>
      </c>
    </row>
    <row r="1952" spans="1:7" ht="15" customHeight="1">
      <c r="A1952" s="5">
        <v>1</v>
      </c>
      <c r="B1952" s="20">
        <v>2</v>
      </c>
      <c r="C1952" s="20"/>
      <c r="D1952" s="5">
        <v>3</v>
      </c>
      <c r="E1952" s="5">
        <v>4</v>
      </c>
      <c r="F1952" s="5">
        <v>5</v>
      </c>
      <c r="G1952" s="5">
        <v>6</v>
      </c>
    </row>
    <row r="1953" spans="1:7" ht="120" customHeight="1">
      <c r="A1953" s="5" t="s">
        <v>843</v>
      </c>
      <c r="B1953" s="22" t="s">
        <v>844</v>
      </c>
      <c r="C1953" s="22"/>
      <c r="D1953" s="5" t="s">
        <v>97</v>
      </c>
      <c r="E1953" s="8">
        <v>1200</v>
      </c>
      <c r="F1953" s="8">
        <v>250</v>
      </c>
      <c r="G1953" s="8">
        <v>300000</v>
      </c>
    </row>
    <row r="1954" spans="1:7" ht="24.95" customHeight="1">
      <c r="A1954" s="23" t="s">
        <v>492</v>
      </c>
      <c r="B1954" s="23"/>
      <c r="C1954" s="23"/>
      <c r="D1954" s="23"/>
      <c r="E1954" s="10">
        <f>SUBTOTAL(9,E1953:E1953)</f>
        <v>1200</v>
      </c>
      <c r="F1954" s="10" t="s">
        <v>370</v>
      </c>
      <c r="G1954" s="10">
        <f>SUBTOTAL(9,G1953:G1953)</f>
        <v>300000</v>
      </c>
    </row>
    <row r="1955" spans="1:7" ht="24.95" customHeight="1">
      <c r="A1955" s="23" t="s">
        <v>493</v>
      </c>
      <c r="B1955" s="23"/>
      <c r="C1955" s="23"/>
      <c r="D1955" s="23"/>
      <c r="E1955" s="23"/>
      <c r="F1955" s="23"/>
      <c r="G1955" s="10">
        <f>SUBTOTAL(9,G1953:G1954)</f>
        <v>300000</v>
      </c>
    </row>
    <row r="1956" spans="1:7" ht="24.95" customHeight="1"/>
    <row r="1957" spans="1:7" ht="20.100000000000001" customHeight="1">
      <c r="A1957" s="24" t="s">
        <v>327</v>
      </c>
      <c r="B1957" s="24"/>
      <c r="C1957" s="25" t="s">
        <v>216</v>
      </c>
      <c r="D1957" s="25"/>
      <c r="E1957" s="25"/>
      <c r="F1957" s="25"/>
      <c r="G1957" s="25"/>
    </row>
    <row r="1958" spans="1:7" ht="20.100000000000001" customHeight="1">
      <c r="A1958" s="24" t="s">
        <v>328</v>
      </c>
      <c r="B1958" s="24"/>
      <c r="C1958" s="25" t="s">
        <v>371</v>
      </c>
      <c r="D1958" s="25"/>
      <c r="E1958" s="25"/>
      <c r="F1958" s="25"/>
      <c r="G1958" s="25"/>
    </row>
    <row r="1959" spans="1:7" ht="24.95" customHeight="1">
      <c r="A1959" s="24" t="s">
        <v>330</v>
      </c>
      <c r="B1959" s="24"/>
      <c r="C1959" s="25" t="s">
        <v>308</v>
      </c>
      <c r="D1959" s="25"/>
      <c r="E1959" s="25"/>
      <c r="F1959" s="25"/>
      <c r="G1959" s="25"/>
    </row>
    <row r="1960" spans="1:7" ht="15" customHeight="1"/>
    <row r="1961" spans="1:7" ht="24.95" customHeight="1">
      <c r="A1961" s="15" t="s">
        <v>867</v>
      </c>
      <c r="B1961" s="15"/>
      <c r="C1961" s="15"/>
      <c r="D1961" s="15"/>
      <c r="E1961" s="15"/>
      <c r="F1961" s="15"/>
      <c r="G1961" s="15"/>
    </row>
    <row r="1962" spans="1:7" ht="15" customHeight="1"/>
    <row r="1963" spans="1:7" ht="50.1" customHeight="1">
      <c r="A1963" s="5" t="s">
        <v>242</v>
      </c>
      <c r="B1963" s="20" t="s">
        <v>448</v>
      </c>
      <c r="C1963" s="20"/>
      <c r="D1963" s="5" t="s">
        <v>487</v>
      </c>
      <c r="E1963" s="5" t="s">
        <v>488</v>
      </c>
      <c r="F1963" s="5" t="s">
        <v>489</v>
      </c>
      <c r="G1963" s="5" t="s">
        <v>490</v>
      </c>
    </row>
    <row r="1964" spans="1:7" ht="15" customHeight="1">
      <c r="A1964" s="5">
        <v>1</v>
      </c>
      <c r="B1964" s="20">
        <v>2</v>
      </c>
      <c r="C1964" s="20"/>
      <c r="D1964" s="5">
        <v>3</v>
      </c>
      <c r="E1964" s="5">
        <v>4</v>
      </c>
      <c r="F1964" s="5">
        <v>5</v>
      </c>
      <c r="G1964" s="5">
        <v>6</v>
      </c>
    </row>
    <row r="1965" spans="1:7" ht="120" customHeight="1">
      <c r="A1965" s="5" t="s">
        <v>868</v>
      </c>
      <c r="B1965" s="22" t="s">
        <v>869</v>
      </c>
      <c r="C1965" s="22"/>
      <c r="D1965" s="5" t="s">
        <v>97</v>
      </c>
      <c r="E1965" s="8">
        <v>1300</v>
      </c>
      <c r="F1965" s="8">
        <v>170</v>
      </c>
      <c r="G1965" s="8">
        <v>221000</v>
      </c>
    </row>
    <row r="1966" spans="1:7" ht="24.95" customHeight="1">
      <c r="A1966" s="23" t="s">
        <v>492</v>
      </c>
      <c r="B1966" s="23"/>
      <c r="C1966" s="23"/>
      <c r="D1966" s="23"/>
      <c r="E1966" s="10">
        <f>SUBTOTAL(9,E1965:E1965)</f>
        <v>1300</v>
      </c>
      <c r="F1966" s="10" t="s">
        <v>370</v>
      </c>
      <c r="G1966" s="10">
        <f>SUBTOTAL(9,G1965:G1965)</f>
        <v>221000</v>
      </c>
    </row>
    <row r="1967" spans="1:7" ht="24.95" customHeight="1">
      <c r="A1967" s="23" t="s">
        <v>493</v>
      </c>
      <c r="B1967" s="23"/>
      <c r="C1967" s="23"/>
      <c r="D1967" s="23"/>
      <c r="E1967" s="23"/>
      <c r="F1967" s="23"/>
      <c r="G1967" s="10">
        <f>SUBTOTAL(9,G1965:G1966)</f>
        <v>221000</v>
      </c>
    </row>
    <row r="1968" spans="1:7" ht="24.95" customHeight="1"/>
    <row r="1969" spans="1:7" ht="20.100000000000001" customHeight="1">
      <c r="A1969" s="24" t="s">
        <v>327</v>
      </c>
      <c r="B1969" s="24"/>
      <c r="C1969" s="25" t="s">
        <v>216</v>
      </c>
      <c r="D1969" s="25"/>
      <c r="E1969" s="25"/>
      <c r="F1969" s="25"/>
      <c r="G1969" s="25"/>
    </row>
    <row r="1970" spans="1:7" ht="20.100000000000001" customHeight="1">
      <c r="A1970" s="24" t="s">
        <v>328</v>
      </c>
      <c r="B1970" s="24"/>
      <c r="C1970" s="25" t="s">
        <v>371</v>
      </c>
      <c r="D1970" s="25"/>
      <c r="E1970" s="25"/>
      <c r="F1970" s="25"/>
      <c r="G1970" s="25"/>
    </row>
    <row r="1971" spans="1:7" ht="24.95" customHeight="1">
      <c r="A1971" s="24" t="s">
        <v>330</v>
      </c>
      <c r="B1971" s="24"/>
      <c r="C1971" s="25" t="s">
        <v>308</v>
      </c>
      <c r="D1971" s="25"/>
      <c r="E1971" s="25"/>
      <c r="F1971" s="25"/>
      <c r="G1971" s="25"/>
    </row>
    <row r="1972" spans="1:7" ht="15" customHeight="1"/>
    <row r="1973" spans="1:7" ht="24.95" customHeight="1">
      <c r="A1973" s="15" t="s">
        <v>907</v>
      </c>
      <c r="B1973" s="15"/>
      <c r="C1973" s="15"/>
      <c r="D1973" s="15"/>
      <c r="E1973" s="15"/>
      <c r="F1973" s="15"/>
      <c r="G1973" s="15"/>
    </row>
    <row r="1974" spans="1:7" ht="15" customHeight="1"/>
    <row r="1975" spans="1:7" ht="50.1" customHeight="1">
      <c r="A1975" s="5" t="s">
        <v>242</v>
      </c>
      <c r="B1975" s="20" t="s">
        <v>448</v>
      </c>
      <c r="C1975" s="20"/>
      <c r="D1975" s="5" t="s">
        <v>487</v>
      </c>
      <c r="E1975" s="5" t="s">
        <v>488</v>
      </c>
      <c r="F1975" s="5" t="s">
        <v>489</v>
      </c>
      <c r="G1975" s="5" t="s">
        <v>490</v>
      </c>
    </row>
    <row r="1976" spans="1:7" ht="15" customHeight="1">
      <c r="A1976" s="5">
        <v>1</v>
      </c>
      <c r="B1976" s="20">
        <v>2</v>
      </c>
      <c r="C1976" s="20"/>
      <c r="D1976" s="5">
        <v>3</v>
      </c>
      <c r="E1976" s="5">
        <v>4</v>
      </c>
      <c r="F1976" s="5">
        <v>5</v>
      </c>
      <c r="G1976" s="5">
        <v>6</v>
      </c>
    </row>
    <row r="1977" spans="1:7" ht="99.95" customHeight="1">
      <c r="A1977" s="5" t="s">
        <v>908</v>
      </c>
      <c r="B1977" s="22" t="s">
        <v>909</v>
      </c>
      <c r="C1977" s="22"/>
      <c r="D1977" s="5" t="s">
        <v>97</v>
      </c>
      <c r="E1977" s="8">
        <v>2064</v>
      </c>
      <c r="F1977" s="8">
        <v>60</v>
      </c>
      <c r="G1977" s="8">
        <v>123840</v>
      </c>
    </row>
    <row r="1978" spans="1:7" ht="24.95" customHeight="1">
      <c r="A1978" s="23" t="s">
        <v>492</v>
      </c>
      <c r="B1978" s="23"/>
      <c r="C1978" s="23"/>
      <c r="D1978" s="23"/>
      <c r="E1978" s="10">
        <f>SUBTOTAL(9,E1977:E1977)</f>
        <v>2064</v>
      </c>
      <c r="F1978" s="10" t="s">
        <v>370</v>
      </c>
      <c r="G1978" s="10">
        <f>SUBTOTAL(9,G1977:G1977)</f>
        <v>123840</v>
      </c>
    </row>
    <row r="1979" spans="1:7" ht="99.95" customHeight="1">
      <c r="A1979" s="5" t="s">
        <v>910</v>
      </c>
      <c r="B1979" s="22" t="s">
        <v>911</v>
      </c>
      <c r="C1979" s="22"/>
      <c r="D1979" s="5" t="s">
        <v>97</v>
      </c>
      <c r="E1979" s="8">
        <v>1819</v>
      </c>
      <c r="F1979" s="8">
        <v>57</v>
      </c>
      <c r="G1979" s="8">
        <v>103683</v>
      </c>
    </row>
    <row r="1980" spans="1:7" ht="24.95" customHeight="1">
      <c r="A1980" s="23" t="s">
        <v>492</v>
      </c>
      <c r="B1980" s="23"/>
      <c r="C1980" s="23"/>
      <c r="D1980" s="23"/>
      <c r="E1980" s="10">
        <f>SUBTOTAL(9,E1979:E1979)</f>
        <v>1819</v>
      </c>
      <c r="F1980" s="10" t="s">
        <v>370</v>
      </c>
      <c r="G1980" s="10">
        <f>SUBTOTAL(9,G1979:G1979)</f>
        <v>103683</v>
      </c>
    </row>
    <row r="1981" spans="1:7" ht="99.95" customHeight="1">
      <c r="A1981" s="5" t="s">
        <v>912</v>
      </c>
      <c r="B1981" s="22" t="s">
        <v>913</v>
      </c>
      <c r="C1981" s="22"/>
      <c r="D1981" s="5" t="s">
        <v>97</v>
      </c>
      <c r="E1981" s="8">
        <v>2064</v>
      </c>
      <c r="F1981" s="8">
        <v>60</v>
      </c>
      <c r="G1981" s="8">
        <v>123840</v>
      </c>
    </row>
    <row r="1982" spans="1:7" ht="24.95" customHeight="1">
      <c r="A1982" s="23" t="s">
        <v>492</v>
      </c>
      <c r="B1982" s="23"/>
      <c r="C1982" s="23"/>
      <c r="D1982" s="23"/>
      <c r="E1982" s="10">
        <f>SUBTOTAL(9,E1981:E1981)</f>
        <v>2064</v>
      </c>
      <c r="F1982" s="10" t="s">
        <v>370</v>
      </c>
      <c r="G1982" s="10">
        <f>SUBTOTAL(9,G1981:G1981)</f>
        <v>123840</v>
      </c>
    </row>
    <row r="1983" spans="1:7" ht="99.95" customHeight="1">
      <c r="A1983" s="5" t="s">
        <v>914</v>
      </c>
      <c r="B1983" s="22" t="s">
        <v>915</v>
      </c>
      <c r="C1983" s="22"/>
      <c r="D1983" s="5" t="s">
        <v>97</v>
      </c>
      <c r="E1983" s="8">
        <v>1819</v>
      </c>
      <c r="F1983" s="8">
        <v>57</v>
      </c>
      <c r="G1983" s="8">
        <v>103683</v>
      </c>
    </row>
    <row r="1984" spans="1:7" ht="24.95" customHeight="1">
      <c r="A1984" s="23" t="s">
        <v>492</v>
      </c>
      <c r="B1984" s="23"/>
      <c r="C1984" s="23"/>
      <c r="D1984" s="23"/>
      <c r="E1984" s="10">
        <f>SUBTOTAL(9,E1983:E1983)</f>
        <v>1819</v>
      </c>
      <c r="F1984" s="10" t="s">
        <v>370</v>
      </c>
      <c r="G1984" s="10">
        <f>SUBTOTAL(9,G1983:G1983)</f>
        <v>103683</v>
      </c>
    </row>
    <row r="1985" spans="1:7" ht="24.95" customHeight="1">
      <c r="A1985" s="23" t="s">
        <v>493</v>
      </c>
      <c r="B1985" s="23"/>
      <c r="C1985" s="23"/>
      <c r="D1985" s="23"/>
      <c r="E1985" s="23"/>
      <c r="F1985" s="23"/>
      <c r="G1985" s="10">
        <f>SUBTOTAL(9,G1977:G1984)</f>
        <v>455046</v>
      </c>
    </row>
    <row r="1986" spans="1:7" ht="24.95" customHeight="1"/>
    <row r="1987" spans="1:7" ht="20.100000000000001" customHeight="1">
      <c r="A1987" s="24" t="s">
        <v>327</v>
      </c>
      <c r="B1987" s="24"/>
      <c r="C1987" s="25" t="s">
        <v>216</v>
      </c>
      <c r="D1987" s="25"/>
      <c r="E1987" s="25"/>
      <c r="F1987" s="25"/>
      <c r="G1987" s="25"/>
    </row>
    <row r="1988" spans="1:7" ht="20.100000000000001" customHeight="1">
      <c r="A1988" s="24" t="s">
        <v>328</v>
      </c>
      <c r="B1988" s="24"/>
      <c r="C1988" s="25" t="s">
        <v>371</v>
      </c>
      <c r="D1988" s="25"/>
      <c r="E1988" s="25"/>
      <c r="F1988" s="25"/>
      <c r="G1988" s="25"/>
    </row>
    <row r="1989" spans="1:7" ht="24.95" customHeight="1">
      <c r="A1989" s="24" t="s">
        <v>330</v>
      </c>
      <c r="B1989" s="24"/>
      <c r="C1989" s="25" t="s">
        <v>308</v>
      </c>
      <c r="D1989" s="25"/>
      <c r="E1989" s="25"/>
      <c r="F1989" s="25"/>
      <c r="G1989" s="25"/>
    </row>
    <row r="1990" spans="1:7" ht="15" customHeight="1"/>
    <row r="1991" spans="1:7" ht="24.95" customHeight="1">
      <c r="A1991" s="15" t="s">
        <v>916</v>
      </c>
      <c r="B1991" s="15"/>
      <c r="C1991" s="15"/>
      <c r="D1991" s="15"/>
      <c r="E1991" s="15"/>
      <c r="F1991" s="15"/>
      <c r="G1991" s="15"/>
    </row>
    <row r="1992" spans="1:7" ht="15" customHeight="1"/>
    <row r="1993" spans="1:7" ht="50.1" customHeight="1">
      <c r="A1993" s="5" t="s">
        <v>242</v>
      </c>
      <c r="B1993" s="20" t="s">
        <v>448</v>
      </c>
      <c r="C1993" s="20"/>
      <c r="D1993" s="5" t="s">
        <v>487</v>
      </c>
      <c r="E1993" s="5" t="s">
        <v>488</v>
      </c>
      <c r="F1993" s="5" t="s">
        <v>489</v>
      </c>
      <c r="G1993" s="5" t="s">
        <v>490</v>
      </c>
    </row>
    <row r="1994" spans="1:7" ht="15" customHeight="1">
      <c r="A1994" s="5">
        <v>1</v>
      </c>
      <c r="B1994" s="20">
        <v>2</v>
      </c>
      <c r="C1994" s="20"/>
      <c r="D1994" s="5">
        <v>3</v>
      </c>
      <c r="E1994" s="5">
        <v>4</v>
      </c>
      <c r="F1994" s="5">
        <v>5</v>
      </c>
      <c r="G1994" s="5">
        <v>6</v>
      </c>
    </row>
    <row r="1995" spans="1:7" ht="120" customHeight="1">
      <c r="A1995" s="5" t="s">
        <v>917</v>
      </c>
      <c r="B1995" s="22" t="s">
        <v>918</v>
      </c>
      <c r="C1995" s="22"/>
      <c r="D1995" s="5" t="s">
        <v>97</v>
      </c>
      <c r="E1995" s="8">
        <v>10</v>
      </c>
      <c r="F1995" s="8">
        <v>8600</v>
      </c>
      <c r="G1995" s="8">
        <v>86000</v>
      </c>
    </row>
    <row r="1996" spans="1:7" ht="24.95" customHeight="1">
      <c r="A1996" s="23" t="s">
        <v>492</v>
      </c>
      <c r="B1996" s="23"/>
      <c r="C1996" s="23"/>
      <c r="D1996" s="23"/>
      <c r="E1996" s="10">
        <f>SUBTOTAL(9,E1995:E1995)</f>
        <v>10</v>
      </c>
      <c r="F1996" s="10" t="s">
        <v>370</v>
      </c>
      <c r="G1996" s="10">
        <f>SUBTOTAL(9,G1995:G1995)</f>
        <v>86000</v>
      </c>
    </row>
    <row r="1997" spans="1:7" ht="99.95" customHeight="1">
      <c r="A1997" s="5" t="s">
        <v>919</v>
      </c>
      <c r="B1997" s="22" t="s">
        <v>920</v>
      </c>
      <c r="C1997" s="22"/>
      <c r="D1997" s="5" t="s">
        <v>97</v>
      </c>
      <c r="E1997" s="8">
        <v>24</v>
      </c>
      <c r="F1997" s="8">
        <v>7200</v>
      </c>
      <c r="G1997" s="8">
        <v>172800</v>
      </c>
    </row>
    <row r="1998" spans="1:7" ht="24.95" customHeight="1">
      <c r="A1998" s="23" t="s">
        <v>492</v>
      </c>
      <c r="B1998" s="23"/>
      <c r="C1998" s="23"/>
      <c r="D1998" s="23"/>
      <c r="E1998" s="10">
        <f>SUBTOTAL(9,E1997:E1997)</f>
        <v>24</v>
      </c>
      <c r="F1998" s="10" t="s">
        <v>370</v>
      </c>
      <c r="G1998" s="10">
        <f>SUBTOTAL(9,G1997:G1997)</f>
        <v>172800</v>
      </c>
    </row>
    <row r="1999" spans="1:7" ht="99.95" customHeight="1">
      <c r="A1999" s="5" t="s">
        <v>921</v>
      </c>
      <c r="B1999" s="22" t="s">
        <v>922</v>
      </c>
      <c r="C1999" s="22"/>
      <c r="D1999" s="5" t="s">
        <v>97</v>
      </c>
      <c r="E1999" s="8">
        <v>16</v>
      </c>
      <c r="F1999" s="8">
        <v>4600</v>
      </c>
      <c r="G1999" s="8">
        <v>73600</v>
      </c>
    </row>
    <row r="2000" spans="1:7" ht="24.95" customHeight="1">
      <c r="A2000" s="23" t="s">
        <v>492</v>
      </c>
      <c r="B2000" s="23"/>
      <c r="C2000" s="23"/>
      <c r="D2000" s="23"/>
      <c r="E2000" s="10">
        <f>SUBTOTAL(9,E1999:E1999)</f>
        <v>16</v>
      </c>
      <c r="F2000" s="10" t="s">
        <v>370</v>
      </c>
      <c r="G2000" s="10">
        <f>SUBTOTAL(9,G1999:G1999)</f>
        <v>73600</v>
      </c>
    </row>
    <row r="2001" spans="1:7" ht="120" customHeight="1">
      <c r="A2001" s="5" t="s">
        <v>923</v>
      </c>
      <c r="B2001" s="22" t="s">
        <v>924</v>
      </c>
      <c r="C2001" s="22"/>
      <c r="D2001" s="5" t="s">
        <v>97</v>
      </c>
      <c r="E2001" s="8">
        <v>12</v>
      </c>
      <c r="F2001" s="8">
        <v>2400</v>
      </c>
      <c r="G2001" s="8">
        <v>28800</v>
      </c>
    </row>
    <row r="2002" spans="1:7" ht="24.95" customHeight="1">
      <c r="A2002" s="23" t="s">
        <v>492</v>
      </c>
      <c r="B2002" s="23"/>
      <c r="C2002" s="23"/>
      <c r="D2002" s="23"/>
      <c r="E2002" s="10">
        <f>SUBTOTAL(9,E2001:E2001)</f>
        <v>12</v>
      </c>
      <c r="F2002" s="10" t="s">
        <v>370</v>
      </c>
      <c r="G2002" s="10">
        <f>SUBTOTAL(9,G2001:G2001)</f>
        <v>28800</v>
      </c>
    </row>
    <row r="2003" spans="1:7" ht="140.1" customHeight="1">
      <c r="A2003" s="5" t="s">
        <v>925</v>
      </c>
      <c r="B2003" s="22" t="s">
        <v>926</v>
      </c>
      <c r="C2003" s="22"/>
      <c r="D2003" s="5" t="s">
        <v>97</v>
      </c>
      <c r="E2003" s="8">
        <v>10</v>
      </c>
      <c r="F2003" s="8">
        <v>27500</v>
      </c>
      <c r="G2003" s="8">
        <v>275000</v>
      </c>
    </row>
    <row r="2004" spans="1:7" ht="24.95" customHeight="1">
      <c r="A2004" s="23" t="s">
        <v>492</v>
      </c>
      <c r="B2004" s="23"/>
      <c r="C2004" s="23"/>
      <c r="D2004" s="23"/>
      <c r="E2004" s="10">
        <f>SUBTOTAL(9,E2003:E2003)</f>
        <v>10</v>
      </c>
      <c r="F2004" s="10" t="s">
        <v>370</v>
      </c>
      <c r="G2004" s="10">
        <f>SUBTOTAL(9,G2003:G2003)</f>
        <v>275000</v>
      </c>
    </row>
    <row r="2005" spans="1:7" ht="120" customHeight="1">
      <c r="A2005" s="5" t="s">
        <v>927</v>
      </c>
      <c r="B2005" s="22" t="s">
        <v>928</v>
      </c>
      <c r="C2005" s="22"/>
      <c r="D2005" s="5" t="s">
        <v>97</v>
      </c>
      <c r="E2005" s="8">
        <v>10</v>
      </c>
      <c r="F2005" s="8">
        <v>13500</v>
      </c>
      <c r="G2005" s="8">
        <v>135000</v>
      </c>
    </row>
    <row r="2006" spans="1:7" ht="24.95" customHeight="1">
      <c r="A2006" s="23" t="s">
        <v>492</v>
      </c>
      <c r="B2006" s="23"/>
      <c r="C2006" s="23"/>
      <c r="D2006" s="23"/>
      <c r="E2006" s="10">
        <f>SUBTOTAL(9,E2005:E2005)</f>
        <v>10</v>
      </c>
      <c r="F2006" s="10" t="s">
        <v>370</v>
      </c>
      <c r="G2006" s="10">
        <f>SUBTOTAL(9,G2005:G2005)</f>
        <v>135000</v>
      </c>
    </row>
    <row r="2007" spans="1:7" ht="120" customHeight="1">
      <c r="A2007" s="5" t="s">
        <v>929</v>
      </c>
      <c r="B2007" s="22" t="s">
        <v>930</v>
      </c>
      <c r="C2007" s="22"/>
      <c r="D2007" s="5" t="s">
        <v>97</v>
      </c>
      <c r="E2007" s="8">
        <v>10</v>
      </c>
      <c r="F2007" s="8">
        <v>8300</v>
      </c>
      <c r="G2007" s="8">
        <v>83000</v>
      </c>
    </row>
    <row r="2008" spans="1:7" ht="24.95" customHeight="1">
      <c r="A2008" s="23" t="s">
        <v>492</v>
      </c>
      <c r="B2008" s="23"/>
      <c r="C2008" s="23"/>
      <c r="D2008" s="23"/>
      <c r="E2008" s="10">
        <f>SUBTOTAL(9,E2007:E2007)</f>
        <v>10</v>
      </c>
      <c r="F2008" s="10" t="s">
        <v>370</v>
      </c>
      <c r="G2008" s="10">
        <f>SUBTOTAL(9,G2007:G2007)</f>
        <v>83000</v>
      </c>
    </row>
    <row r="2009" spans="1:7" ht="120" customHeight="1">
      <c r="A2009" s="5" t="s">
        <v>931</v>
      </c>
      <c r="B2009" s="22" t="s">
        <v>932</v>
      </c>
      <c r="C2009" s="22"/>
      <c r="D2009" s="5" t="s">
        <v>97</v>
      </c>
      <c r="E2009" s="8">
        <v>14</v>
      </c>
      <c r="F2009" s="8">
        <v>12000</v>
      </c>
      <c r="G2009" s="8">
        <v>168000</v>
      </c>
    </row>
    <row r="2010" spans="1:7" ht="24.95" customHeight="1">
      <c r="A2010" s="23" t="s">
        <v>492</v>
      </c>
      <c r="B2010" s="23"/>
      <c r="C2010" s="23"/>
      <c r="D2010" s="23"/>
      <c r="E2010" s="10">
        <f>SUBTOTAL(9,E2009:E2009)</f>
        <v>14</v>
      </c>
      <c r="F2010" s="10" t="s">
        <v>370</v>
      </c>
      <c r="G2010" s="10">
        <f>SUBTOTAL(9,G2009:G2009)</f>
        <v>168000</v>
      </c>
    </row>
    <row r="2011" spans="1:7" ht="120" customHeight="1">
      <c r="A2011" s="5" t="s">
        <v>96</v>
      </c>
      <c r="B2011" s="22" t="s">
        <v>933</v>
      </c>
      <c r="C2011" s="22"/>
      <c r="D2011" s="5" t="s">
        <v>97</v>
      </c>
      <c r="E2011" s="8">
        <v>14</v>
      </c>
      <c r="F2011" s="8">
        <v>4700</v>
      </c>
      <c r="G2011" s="8">
        <v>65800</v>
      </c>
    </row>
    <row r="2012" spans="1:7" ht="24.95" customHeight="1">
      <c r="A2012" s="23" t="s">
        <v>492</v>
      </c>
      <c r="B2012" s="23"/>
      <c r="C2012" s="23"/>
      <c r="D2012" s="23"/>
      <c r="E2012" s="10">
        <f>SUBTOTAL(9,E2011:E2011)</f>
        <v>14</v>
      </c>
      <c r="F2012" s="10" t="s">
        <v>370</v>
      </c>
      <c r="G2012" s="10">
        <f>SUBTOTAL(9,G2011:G2011)</f>
        <v>65800</v>
      </c>
    </row>
    <row r="2013" spans="1:7" ht="120" customHeight="1">
      <c r="A2013" s="5" t="s">
        <v>934</v>
      </c>
      <c r="B2013" s="22" t="s">
        <v>935</v>
      </c>
      <c r="C2013" s="22"/>
      <c r="D2013" s="5" t="s">
        <v>97</v>
      </c>
      <c r="E2013" s="8">
        <v>24</v>
      </c>
      <c r="F2013" s="8">
        <v>2400</v>
      </c>
      <c r="G2013" s="8">
        <v>57600</v>
      </c>
    </row>
    <row r="2014" spans="1:7" ht="24.95" customHeight="1">
      <c r="A2014" s="23" t="s">
        <v>492</v>
      </c>
      <c r="B2014" s="23"/>
      <c r="C2014" s="23"/>
      <c r="D2014" s="23"/>
      <c r="E2014" s="10">
        <f>SUBTOTAL(9,E2013:E2013)</f>
        <v>24</v>
      </c>
      <c r="F2014" s="10" t="s">
        <v>370</v>
      </c>
      <c r="G2014" s="10">
        <f>SUBTOTAL(9,G2013:G2013)</f>
        <v>57600</v>
      </c>
    </row>
    <row r="2015" spans="1:7" ht="120" customHeight="1">
      <c r="A2015" s="5" t="s">
        <v>936</v>
      </c>
      <c r="B2015" s="22" t="s">
        <v>937</v>
      </c>
      <c r="C2015" s="22"/>
      <c r="D2015" s="5" t="s">
        <v>97</v>
      </c>
      <c r="E2015" s="8">
        <v>10</v>
      </c>
      <c r="F2015" s="8">
        <v>13900</v>
      </c>
      <c r="G2015" s="8">
        <v>139000</v>
      </c>
    </row>
    <row r="2016" spans="1:7" ht="24.95" customHeight="1">
      <c r="A2016" s="23" t="s">
        <v>492</v>
      </c>
      <c r="B2016" s="23"/>
      <c r="C2016" s="23"/>
      <c r="D2016" s="23"/>
      <c r="E2016" s="10">
        <f>SUBTOTAL(9,E2015:E2015)</f>
        <v>10</v>
      </c>
      <c r="F2016" s="10" t="s">
        <v>370</v>
      </c>
      <c r="G2016" s="10">
        <f>SUBTOTAL(9,G2015:G2015)</f>
        <v>139000</v>
      </c>
    </row>
    <row r="2017" spans="1:7" ht="120" customHeight="1">
      <c r="A2017" s="5" t="s">
        <v>938</v>
      </c>
      <c r="B2017" s="22" t="s">
        <v>939</v>
      </c>
      <c r="C2017" s="22"/>
      <c r="D2017" s="5" t="s">
        <v>97</v>
      </c>
      <c r="E2017" s="8">
        <v>10</v>
      </c>
      <c r="F2017" s="8">
        <v>21000</v>
      </c>
      <c r="G2017" s="8">
        <v>210000</v>
      </c>
    </row>
    <row r="2018" spans="1:7" ht="24.95" customHeight="1">
      <c r="A2018" s="23" t="s">
        <v>492</v>
      </c>
      <c r="B2018" s="23"/>
      <c r="C2018" s="23"/>
      <c r="D2018" s="23"/>
      <c r="E2018" s="10">
        <f>SUBTOTAL(9,E2017:E2017)</f>
        <v>10</v>
      </c>
      <c r="F2018" s="10" t="s">
        <v>370</v>
      </c>
      <c r="G2018" s="10">
        <f>SUBTOTAL(9,G2017:G2017)</f>
        <v>210000</v>
      </c>
    </row>
    <row r="2019" spans="1:7" ht="120" customHeight="1">
      <c r="A2019" s="5" t="s">
        <v>940</v>
      </c>
      <c r="B2019" s="22" t="s">
        <v>941</v>
      </c>
      <c r="C2019" s="22"/>
      <c r="D2019" s="5" t="s">
        <v>97</v>
      </c>
      <c r="E2019" s="8">
        <v>4</v>
      </c>
      <c r="F2019" s="8">
        <v>5700</v>
      </c>
      <c r="G2019" s="8">
        <v>22800</v>
      </c>
    </row>
    <row r="2020" spans="1:7" ht="24.95" customHeight="1">
      <c r="A2020" s="23" t="s">
        <v>492</v>
      </c>
      <c r="B2020" s="23"/>
      <c r="C2020" s="23"/>
      <c r="D2020" s="23"/>
      <c r="E2020" s="10">
        <f>SUBTOTAL(9,E2019:E2019)</f>
        <v>4</v>
      </c>
      <c r="F2020" s="10" t="s">
        <v>370</v>
      </c>
      <c r="G2020" s="10">
        <f>SUBTOTAL(9,G2019:G2019)</f>
        <v>22800</v>
      </c>
    </row>
    <row r="2021" spans="1:7" ht="120" customHeight="1">
      <c r="A2021" s="5" t="s">
        <v>942</v>
      </c>
      <c r="B2021" s="22" t="s">
        <v>943</v>
      </c>
      <c r="C2021" s="22"/>
      <c r="D2021" s="5" t="s">
        <v>97</v>
      </c>
      <c r="E2021" s="8">
        <v>45</v>
      </c>
      <c r="F2021" s="8">
        <v>8000</v>
      </c>
      <c r="G2021" s="8">
        <v>360000</v>
      </c>
    </row>
    <row r="2022" spans="1:7" ht="24.95" customHeight="1">
      <c r="A2022" s="23" t="s">
        <v>492</v>
      </c>
      <c r="B2022" s="23"/>
      <c r="C2022" s="23"/>
      <c r="D2022" s="23"/>
      <c r="E2022" s="10">
        <f>SUBTOTAL(9,E2021:E2021)</f>
        <v>45</v>
      </c>
      <c r="F2022" s="10" t="s">
        <v>370</v>
      </c>
      <c r="G2022" s="10">
        <f>SUBTOTAL(9,G2021:G2021)</f>
        <v>360000</v>
      </c>
    </row>
    <row r="2023" spans="1:7" ht="99.95" customHeight="1">
      <c r="A2023" s="5" t="s">
        <v>944</v>
      </c>
      <c r="B2023" s="22" t="s">
        <v>945</v>
      </c>
      <c r="C2023" s="22"/>
      <c r="D2023" s="5" t="s">
        <v>97</v>
      </c>
      <c r="E2023" s="8">
        <v>90</v>
      </c>
      <c r="F2023" s="8">
        <v>2000</v>
      </c>
      <c r="G2023" s="8">
        <v>180000</v>
      </c>
    </row>
    <row r="2024" spans="1:7" ht="24.95" customHeight="1">
      <c r="A2024" s="23" t="s">
        <v>492</v>
      </c>
      <c r="B2024" s="23"/>
      <c r="C2024" s="23"/>
      <c r="D2024" s="23"/>
      <c r="E2024" s="10">
        <f>SUBTOTAL(9,E2023:E2023)</f>
        <v>90</v>
      </c>
      <c r="F2024" s="10" t="s">
        <v>370</v>
      </c>
      <c r="G2024" s="10">
        <f>SUBTOTAL(9,G2023:G2023)</f>
        <v>180000</v>
      </c>
    </row>
    <row r="2025" spans="1:7" ht="80.099999999999994" customHeight="1">
      <c r="A2025" s="5" t="s">
        <v>946</v>
      </c>
      <c r="B2025" s="22" t="s">
        <v>947</v>
      </c>
      <c r="C2025" s="22"/>
      <c r="D2025" s="5" t="s">
        <v>97</v>
      </c>
      <c r="E2025" s="8">
        <v>71</v>
      </c>
      <c r="F2025" s="8">
        <v>2000</v>
      </c>
      <c r="G2025" s="8">
        <v>142000</v>
      </c>
    </row>
    <row r="2026" spans="1:7" ht="24.95" customHeight="1">
      <c r="A2026" s="23" t="s">
        <v>492</v>
      </c>
      <c r="B2026" s="23"/>
      <c r="C2026" s="23"/>
      <c r="D2026" s="23"/>
      <c r="E2026" s="10">
        <f>SUBTOTAL(9,E2025:E2025)</f>
        <v>71</v>
      </c>
      <c r="F2026" s="10" t="s">
        <v>370</v>
      </c>
      <c r="G2026" s="10">
        <f>SUBTOTAL(9,G2025:G2025)</f>
        <v>142000</v>
      </c>
    </row>
    <row r="2027" spans="1:7" ht="99.95" customHeight="1">
      <c r="A2027" s="5" t="s">
        <v>948</v>
      </c>
      <c r="B2027" s="22" t="s">
        <v>949</v>
      </c>
      <c r="C2027" s="22"/>
      <c r="D2027" s="5" t="s">
        <v>97</v>
      </c>
      <c r="E2027" s="8">
        <v>45</v>
      </c>
      <c r="F2027" s="8">
        <v>5000</v>
      </c>
      <c r="G2027" s="8">
        <v>225000</v>
      </c>
    </row>
    <row r="2028" spans="1:7" ht="24.95" customHeight="1">
      <c r="A2028" s="23" t="s">
        <v>492</v>
      </c>
      <c r="B2028" s="23"/>
      <c r="C2028" s="23"/>
      <c r="D2028" s="23"/>
      <c r="E2028" s="10">
        <f>SUBTOTAL(9,E2027:E2027)</f>
        <v>45</v>
      </c>
      <c r="F2028" s="10" t="s">
        <v>370</v>
      </c>
      <c r="G2028" s="10">
        <f>SUBTOTAL(9,G2027:G2027)</f>
        <v>225000</v>
      </c>
    </row>
    <row r="2029" spans="1:7" ht="80.099999999999994" customHeight="1">
      <c r="A2029" s="5" t="s">
        <v>950</v>
      </c>
      <c r="B2029" s="22" t="s">
        <v>951</v>
      </c>
      <c r="C2029" s="22"/>
      <c r="D2029" s="5" t="s">
        <v>97</v>
      </c>
      <c r="E2029" s="8">
        <v>52</v>
      </c>
      <c r="F2029" s="8">
        <v>4000</v>
      </c>
      <c r="G2029" s="8">
        <v>208000</v>
      </c>
    </row>
    <row r="2030" spans="1:7" ht="24.95" customHeight="1">
      <c r="A2030" s="23" t="s">
        <v>492</v>
      </c>
      <c r="B2030" s="23"/>
      <c r="C2030" s="23"/>
      <c r="D2030" s="23"/>
      <c r="E2030" s="10">
        <f>SUBTOTAL(9,E2029:E2029)</f>
        <v>52</v>
      </c>
      <c r="F2030" s="10" t="s">
        <v>370</v>
      </c>
      <c r="G2030" s="10">
        <f>SUBTOTAL(9,G2029:G2029)</f>
        <v>208000</v>
      </c>
    </row>
    <row r="2031" spans="1:7" ht="80.099999999999994" customHeight="1">
      <c r="A2031" s="5" t="s">
        <v>952</v>
      </c>
      <c r="B2031" s="22" t="s">
        <v>953</v>
      </c>
      <c r="C2031" s="22"/>
      <c r="D2031" s="5" t="s">
        <v>97</v>
      </c>
      <c r="E2031" s="8">
        <v>90</v>
      </c>
      <c r="F2031" s="8">
        <v>500</v>
      </c>
      <c r="G2031" s="8">
        <v>45000</v>
      </c>
    </row>
    <row r="2032" spans="1:7" ht="24.95" customHeight="1">
      <c r="A2032" s="23" t="s">
        <v>492</v>
      </c>
      <c r="B2032" s="23"/>
      <c r="C2032" s="23"/>
      <c r="D2032" s="23"/>
      <c r="E2032" s="10">
        <f>SUBTOTAL(9,E2031:E2031)</f>
        <v>90</v>
      </c>
      <c r="F2032" s="10" t="s">
        <v>370</v>
      </c>
      <c r="G2032" s="10">
        <f>SUBTOTAL(9,G2031:G2031)</f>
        <v>45000</v>
      </c>
    </row>
    <row r="2033" spans="1:7" ht="80.099999999999994" customHeight="1">
      <c r="A2033" s="5" t="s">
        <v>954</v>
      </c>
      <c r="B2033" s="22" t="s">
        <v>955</v>
      </c>
      <c r="C2033" s="22"/>
      <c r="D2033" s="5" t="s">
        <v>97</v>
      </c>
      <c r="E2033" s="8">
        <v>45</v>
      </c>
      <c r="F2033" s="8">
        <v>3000</v>
      </c>
      <c r="G2033" s="8">
        <v>135000</v>
      </c>
    </row>
    <row r="2034" spans="1:7" ht="24.95" customHeight="1">
      <c r="A2034" s="23" t="s">
        <v>492</v>
      </c>
      <c r="B2034" s="23"/>
      <c r="C2034" s="23"/>
      <c r="D2034" s="23"/>
      <c r="E2034" s="10">
        <f>SUBTOTAL(9,E2033:E2033)</f>
        <v>45</v>
      </c>
      <c r="F2034" s="10" t="s">
        <v>370</v>
      </c>
      <c r="G2034" s="10">
        <f>SUBTOTAL(9,G2033:G2033)</f>
        <v>135000</v>
      </c>
    </row>
    <row r="2035" spans="1:7" ht="99.95" customHeight="1">
      <c r="A2035" s="5" t="s">
        <v>956</v>
      </c>
      <c r="B2035" s="22" t="s">
        <v>957</v>
      </c>
      <c r="C2035" s="22"/>
      <c r="D2035" s="5" t="s">
        <v>97</v>
      </c>
      <c r="E2035" s="8">
        <v>88</v>
      </c>
      <c r="F2035" s="8">
        <v>800</v>
      </c>
      <c r="G2035" s="8">
        <v>70400</v>
      </c>
    </row>
    <row r="2036" spans="1:7" ht="24.95" customHeight="1">
      <c r="A2036" s="23" t="s">
        <v>492</v>
      </c>
      <c r="B2036" s="23"/>
      <c r="C2036" s="23"/>
      <c r="D2036" s="23"/>
      <c r="E2036" s="10">
        <f>SUBTOTAL(9,E2035:E2035)</f>
        <v>88</v>
      </c>
      <c r="F2036" s="10" t="s">
        <v>370</v>
      </c>
      <c r="G2036" s="10">
        <f>SUBTOTAL(9,G2035:G2035)</f>
        <v>70400</v>
      </c>
    </row>
    <row r="2037" spans="1:7" ht="80.099999999999994" customHeight="1">
      <c r="A2037" s="5" t="s">
        <v>958</v>
      </c>
      <c r="B2037" s="22" t="s">
        <v>959</v>
      </c>
      <c r="C2037" s="22"/>
      <c r="D2037" s="5" t="s">
        <v>97</v>
      </c>
      <c r="E2037" s="8">
        <v>138</v>
      </c>
      <c r="F2037" s="8">
        <v>700</v>
      </c>
      <c r="G2037" s="8">
        <v>96600</v>
      </c>
    </row>
    <row r="2038" spans="1:7" ht="24.95" customHeight="1">
      <c r="A2038" s="23" t="s">
        <v>492</v>
      </c>
      <c r="B2038" s="23"/>
      <c r="C2038" s="23"/>
      <c r="D2038" s="23"/>
      <c r="E2038" s="10">
        <f>SUBTOTAL(9,E2037:E2037)</f>
        <v>138</v>
      </c>
      <c r="F2038" s="10" t="s">
        <v>370</v>
      </c>
      <c r="G2038" s="10">
        <f>SUBTOTAL(9,G2037:G2037)</f>
        <v>96600</v>
      </c>
    </row>
    <row r="2039" spans="1:7" ht="99.95" customHeight="1">
      <c r="A2039" s="5" t="s">
        <v>960</v>
      </c>
      <c r="B2039" s="22" t="s">
        <v>961</v>
      </c>
      <c r="C2039" s="22"/>
      <c r="D2039" s="5" t="s">
        <v>97</v>
      </c>
      <c r="E2039" s="8">
        <v>138</v>
      </c>
      <c r="F2039" s="8">
        <v>500</v>
      </c>
      <c r="G2039" s="8">
        <v>69000</v>
      </c>
    </row>
    <row r="2040" spans="1:7" ht="24.95" customHeight="1">
      <c r="A2040" s="23" t="s">
        <v>492</v>
      </c>
      <c r="B2040" s="23"/>
      <c r="C2040" s="23"/>
      <c r="D2040" s="23"/>
      <c r="E2040" s="10">
        <f>SUBTOTAL(9,E2039:E2039)</f>
        <v>138</v>
      </c>
      <c r="F2040" s="10" t="s">
        <v>370</v>
      </c>
      <c r="G2040" s="10">
        <f>SUBTOTAL(9,G2039:G2039)</f>
        <v>69000</v>
      </c>
    </row>
    <row r="2041" spans="1:7" ht="120" customHeight="1">
      <c r="A2041" s="5" t="s">
        <v>962</v>
      </c>
      <c r="B2041" s="22" t="s">
        <v>963</v>
      </c>
      <c r="C2041" s="22"/>
      <c r="D2041" s="5" t="s">
        <v>97</v>
      </c>
      <c r="E2041" s="8">
        <v>92</v>
      </c>
      <c r="F2041" s="8">
        <v>8500</v>
      </c>
      <c r="G2041" s="8">
        <v>782000</v>
      </c>
    </row>
    <row r="2042" spans="1:7" ht="24.95" customHeight="1">
      <c r="A2042" s="23" t="s">
        <v>492</v>
      </c>
      <c r="B2042" s="23"/>
      <c r="C2042" s="23"/>
      <c r="D2042" s="23"/>
      <c r="E2042" s="10">
        <f>SUBTOTAL(9,E2041:E2041)</f>
        <v>92</v>
      </c>
      <c r="F2042" s="10" t="s">
        <v>370</v>
      </c>
      <c r="G2042" s="10">
        <f>SUBTOTAL(9,G2041:G2041)</f>
        <v>782000</v>
      </c>
    </row>
    <row r="2043" spans="1:7" ht="99.95" customHeight="1">
      <c r="A2043" s="5" t="s">
        <v>964</v>
      </c>
      <c r="B2043" s="22" t="s">
        <v>965</v>
      </c>
      <c r="C2043" s="22"/>
      <c r="D2043" s="5" t="s">
        <v>97</v>
      </c>
      <c r="E2043" s="8">
        <v>46</v>
      </c>
      <c r="F2043" s="8">
        <v>5500</v>
      </c>
      <c r="G2043" s="8">
        <v>253000</v>
      </c>
    </row>
    <row r="2044" spans="1:7" ht="24.95" customHeight="1">
      <c r="A2044" s="23" t="s">
        <v>492</v>
      </c>
      <c r="B2044" s="23"/>
      <c r="C2044" s="23"/>
      <c r="D2044" s="23"/>
      <c r="E2044" s="10">
        <f>SUBTOTAL(9,E2043:E2043)</f>
        <v>46</v>
      </c>
      <c r="F2044" s="10" t="s">
        <v>370</v>
      </c>
      <c r="G2044" s="10">
        <f>SUBTOTAL(9,G2043:G2043)</f>
        <v>253000</v>
      </c>
    </row>
    <row r="2045" spans="1:7" ht="99.95" customHeight="1">
      <c r="A2045" s="5" t="s">
        <v>966</v>
      </c>
      <c r="B2045" s="22" t="s">
        <v>967</v>
      </c>
      <c r="C2045" s="22"/>
      <c r="D2045" s="5" t="s">
        <v>97</v>
      </c>
      <c r="E2045" s="8">
        <v>46</v>
      </c>
      <c r="F2045" s="8">
        <v>620</v>
      </c>
      <c r="G2045" s="8">
        <v>28520</v>
      </c>
    </row>
    <row r="2046" spans="1:7" ht="24.95" customHeight="1">
      <c r="A2046" s="23" t="s">
        <v>492</v>
      </c>
      <c r="B2046" s="23"/>
      <c r="C2046" s="23"/>
      <c r="D2046" s="23"/>
      <c r="E2046" s="10">
        <f>SUBTOTAL(9,E2045:E2045)</f>
        <v>46</v>
      </c>
      <c r="F2046" s="10" t="s">
        <v>370</v>
      </c>
      <c r="G2046" s="10">
        <f>SUBTOTAL(9,G2045:G2045)</f>
        <v>28520</v>
      </c>
    </row>
    <row r="2047" spans="1:7" ht="80.099999999999994" customHeight="1">
      <c r="A2047" s="5" t="s">
        <v>968</v>
      </c>
      <c r="B2047" s="22" t="s">
        <v>969</v>
      </c>
      <c r="C2047" s="22"/>
      <c r="D2047" s="5" t="s">
        <v>97</v>
      </c>
      <c r="E2047" s="8">
        <v>90</v>
      </c>
      <c r="F2047" s="8">
        <v>400</v>
      </c>
      <c r="G2047" s="8">
        <v>36000</v>
      </c>
    </row>
    <row r="2048" spans="1:7" ht="24.95" customHeight="1">
      <c r="A2048" s="23" t="s">
        <v>492</v>
      </c>
      <c r="B2048" s="23"/>
      <c r="C2048" s="23"/>
      <c r="D2048" s="23"/>
      <c r="E2048" s="10">
        <f>SUBTOTAL(9,E2047:E2047)</f>
        <v>90</v>
      </c>
      <c r="F2048" s="10" t="s">
        <v>370</v>
      </c>
      <c r="G2048" s="10">
        <f>SUBTOTAL(9,G2047:G2047)</f>
        <v>36000</v>
      </c>
    </row>
    <row r="2049" spans="1:7" ht="99.95" customHeight="1">
      <c r="A2049" s="5" t="s">
        <v>970</v>
      </c>
      <c r="B2049" s="22" t="s">
        <v>971</v>
      </c>
      <c r="C2049" s="22"/>
      <c r="D2049" s="5" t="s">
        <v>97</v>
      </c>
      <c r="E2049" s="8">
        <v>92</v>
      </c>
      <c r="F2049" s="8">
        <v>650</v>
      </c>
      <c r="G2049" s="8">
        <v>59800</v>
      </c>
    </row>
    <row r="2050" spans="1:7" ht="24.95" customHeight="1">
      <c r="A2050" s="23" t="s">
        <v>492</v>
      </c>
      <c r="B2050" s="23"/>
      <c r="C2050" s="23"/>
      <c r="D2050" s="23"/>
      <c r="E2050" s="10">
        <f>SUBTOTAL(9,E2049:E2049)</f>
        <v>92</v>
      </c>
      <c r="F2050" s="10" t="s">
        <v>370</v>
      </c>
      <c r="G2050" s="10">
        <f>SUBTOTAL(9,G2049:G2049)</f>
        <v>59800</v>
      </c>
    </row>
    <row r="2051" spans="1:7" ht="120" customHeight="1">
      <c r="A2051" s="5" t="s">
        <v>972</v>
      </c>
      <c r="B2051" s="22" t="s">
        <v>973</v>
      </c>
      <c r="C2051" s="22"/>
      <c r="D2051" s="5" t="s">
        <v>97</v>
      </c>
      <c r="E2051" s="8">
        <v>12</v>
      </c>
      <c r="F2051" s="8">
        <v>7500</v>
      </c>
      <c r="G2051" s="8">
        <v>90000</v>
      </c>
    </row>
    <row r="2052" spans="1:7" ht="24.95" customHeight="1">
      <c r="A2052" s="23" t="s">
        <v>492</v>
      </c>
      <c r="B2052" s="23"/>
      <c r="C2052" s="23"/>
      <c r="D2052" s="23"/>
      <c r="E2052" s="10">
        <f>SUBTOTAL(9,E2051:E2051)</f>
        <v>12</v>
      </c>
      <c r="F2052" s="10" t="s">
        <v>370</v>
      </c>
      <c r="G2052" s="10">
        <f>SUBTOTAL(9,G2051:G2051)</f>
        <v>90000</v>
      </c>
    </row>
    <row r="2053" spans="1:7" ht="120" customHeight="1">
      <c r="A2053" s="5" t="s">
        <v>974</v>
      </c>
      <c r="B2053" s="22" t="s">
        <v>975</v>
      </c>
      <c r="C2053" s="22"/>
      <c r="D2053" s="5" t="s">
        <v>97</v>
      </c>
      <c r="E2053" s="8">
        <v>106</v>
      </c>
      <c r="F2053" s="8">
        <v>9000</v>
      </c>
      <c r="G2053" s="8">
        <v>954000</v>
      </c>
    </row>
    <row r="2054" spans="1:7" ht="24.95" customHeight="1">
      <c r="A2054" s="23" t="s">
        <v>492</v>
      </c>
      <c r="B2054" s="23"/>
      <c r="C2054" s="23"/>
      <c r="D2054" s="23"/>
      <c r="E2054" s="10">
        <f>SUBTOTAL(9,E2053:E2053)</f>
        <v>106</v>
      </c>
      <c r="F2054" s="10" t="s">
        <v>370</v>
      </c>
      <c r="G2054" s="10">
        <f>SUBTOTAL(9,G2053:G2053)</f>
        <v>954000</v>
      </c>
    </row>
    <row r="2055" spans="1:7" ht="99.95" customHeight="1">
      <c r="A2055" s="5" t="s">
        <v>976</v>
      </c>
      <c r="B2055" s="22" t="s">
        <v>977</v>
      </c>
      <c r="C2055" s="22"/>
      <c r="D2055" s="5" t="s">
        <v>97</v>
      </c>
      <c r="E2055" s="8">
        <v>47</v>
      </c>
      <c r="F2055" s="8">
        <v>8500</v>
      </c>
      <c r="G2055" s="8">
        <v>399500</v>
      </c>
    </row>
    <row r="2056" spans="1:7" ht="24.95" customHeight="1">
      <c r="A2056" s="23" t="s">
        <v>492</v>
      </c>
      <c r="B2056" s="23"/>
      <c r="C2056" s="23"/>
      <c r="D2056" s="23"/>
      <c r="E2056" s="10">
        <f>SUBTOTAL(9,E2055:E2055)</f>
        <v>47</v>
      </c>
      <c r="F2056" s="10" t="s">
        <v>370</v>
      </c>
      <c r="G2056" s="10">
        <f>SUBTOTAL(9,G2055:G2055)</f>
        <v>399500</v>
      </c>
    </row>
    <row r="2057" spans="1:7" ht="99.95" customHeight="1">
      <c r="A2057" s="5" t="s">
        <v>978</v>
      </c>
      <c r="B2057" s="22" t="s">
        <v>979</v>
      </c>
      <c r="C2057" s="22"/>
      <c r="D2057" s="5" t="s">
        <v>97</v>
      </c>
      <c r="E2057" s="8">
        <v>30</v>
      </c>
      <c r="F2057" s="8">
        <v>3100</v>
      </c>
      <c r="G2057" s="8">
        <v>93000</v>
      </c>
    </row>
    <row r="2058" spans="1:7" ht="24.95" customHeight="1">
      <c r="A2058" s="23" t="s">
        <v>492</v>
      </c>
      <c r="B2058" s="23"/>
      <c r="C2058" s="23"/>
      <c r="D2058" s="23"/>
      <c r="E2058" s="10">
        <f>SUBTOTAL(9,E2057:E2057)</f>
        <v>30</v>
      </c>
      <c r="F2058" s="10" t="s">
        <v>370</v>
      </c>
      <c r="G2058" s="10">
        <f>SUBTOTAL(9,G2057:G2057)</f>
        <v>93000</v>
      </c>
    </row>
    <row r="2059" spans="1:7" ht="99.95" customHeight="1">
      <c r="A2059" s="5" t="s">
        <v>980</v>
      </c>
      <c r="B2059" s="22" t="s">
        <v>981</v>
      </c>
      <c r="C2059" s="22"/>
      <c r="D2059" s="5" t="s">
        <v>97</v>
      </c>
      <c r="E2059" s="8">
        <v>30</v>
      </c>
      <c r="F2059" s="8">
        <v>2000</v>
      </c>
      <c r="G2059" s="8">
        <v>60000</v>
      </c>
    </row>
    <row r="2060" spans="1:7" ht="24.95" customHeight="1">
      <c r="A2060" s="23" t="s">
        <v>492</v>
      </c>
      <c r="B2060" s="23"/>
      <c r="C2060" s="23"/>
      <c r="D2060" s="23"/>
      <c r="E2060" s="10">
        <f>SUBTOTAL(9,E2059:E2059)</f>
        <v>30</v>
      </c>
      <c r="F2060" s="10" t="s">
        <v>370</v>
      </c>
      <c r="G2060" s="10">
        <f>SUBTOTAL(9,G2059:G2059)</f>
        <v>60000</v>
      </c>
    </row>
    <row r="2061" spans="1:7" ht="99.95" customHeight="1">
      <c r="A2061" s="5" t="s">
        <v>982</v>
      </c>
      <c r="B2061" s="22" t="s">
        <v>983</v>
      </c>
      <c r="C2061" s="22"/>
      <c r="D2061" s="5" t="s">
        <v>97</v>
      </c>
      <c r="E2061" s="8">
        <v>94</v>
      </c>
      <c r="F2061" s="8">
        <v>1150</v>
      </c>
      <c r="G2061" s="8">
        <v>108100</v>
      </c>
    </row>
    <row r="2062" spans="1:7" ht="24.95" customHeight="1">
      <c r="A2062" s="23" t="s">
        <v>492</v>
      </c>
      <c r="B2062" s="23"/>
      <c r="C2062" s="23"/>
      <c r="D2062" s="23"/>
      <c r="E2062" s="10">
        <f>SUBTOTAL(9,E2061:E2061)</f>
        <v>94</v>
      </c>
      <c r="F2062" s="10" t="s">
        <v>370</v>
      </c>
      <c r="G2062" s="10">
        <f>SUBTOTAL(9,G2061:G2061)</f>
        <v>108100</v>
      </c>
    </row>
    <row r="2063" spans="1:7" ht="99.95" customHeight="1">
      <c r="A2063" s="5" t="s">
        <v>984</v>
      </c>
      <c r="B2063" s="22" t="s">
        <v>985</v>
      </c>
      <c r="C2063" s="22"/>
      <c r="D2063" s="5" t="s">
        <v>97</v>
      </c>
      <c r="E2063" s="8">
        <v>30</v>
      </c>
      <c r="F2063" s="8">
        <v>3000</v>
      </c>
      <c r="G2063" s="8">
        <v>90000</v>
      </c>
    </row>
    <row r="2064" spans="1:7" ht="24.95" customHeight="1">
      <c r="A2064" s="23" t="s">
        <v>492</v>
      </c>
      <c r="B2064" s="23"/>
      <c r="C2064" s="23"/>
      <c r="D2064" s="23"/>
      <c r="E2064" s="10">
        <f>SUBTOTAL(9,E2063:E2063)</f>
        <v>30</v>
      </c>
      <c r="F2064" s="10" t="s">
        <v>370</v>
      </c>
      <c r="G2064" s="10">
        <f>SUBTOTAL(9,G2063:G2063)</f>
        <v>90000</v>
      </c>
    </row>
    <row r="2065" spans="1:7" ht="99.95" customHeight="1">
      <c r="A2065" s="5" t="s">
        <v>986</v>
      </c>
      <c r="B2065" s="22" t="s">
        <v>987</v>
      </c>
      <c r="C2065" s="22"/>
      <c r="D2065" s="5" t="s">
        <v>97</v>
      </c>
      <c r="E2065" s="8">
        <v>47</v>
      </c>
      <c r="F2065" s="8">
        <v>6500</v>
      </c>
      <c r="G2065" s="8">
        <v>305500</v>
      </c>
    </row>
    <row r="2066" spans="1:7" ht="24.95" customHeight="1">
      <c r="A2066" s="23" t="s">
        <v>492</v>
      </c>
      <c r="B2066" s="23"/>
      <c r="C2066" s="23"/>
      <c r="D2066" s="23"/>
      <c r="E2066" s="10">
        <f>SUBTOTAL(9,E2065:E2065)</f>
        <v>47</v>
      </c>
      <c r="F2066" s="10" t="s">
        <v>370</v>
      </c>
      <c r="G2066" s="10">
        <f>SUBTOTAL(9,G2065:G2065)</f>
        <v>305500</v>
      </c>
    </row>
    <row r="2067" spans="1:7" ht="99.95" customHeight="1">
      <c r="A2067" s="5" t="s">
        <v>988</v>
      </c>
      <c r="B2067" s="22" t="s">
        <v>989</v>
      </c>
      <c r="C2067" s="22"/>
      <c r="D2067" s="5" t="s">
        <v>97</v>
      </c>
      <c r="E2067" s="8">
        <v>94</v>
      </c>
      <c r="F2067" s="8">
        <v>1450</v>
      </c>
      <c r="G2067" s="8">
        <v>136300</v>
      </c>
    </row>
    <row r="2068" spans="1:7" ht="24.95" customHeight="1">
      <c r="A2068" s="23" t="s">
        <v>492</v>
      </c>
      <c r="B2068" s="23"/>
      <c r="C2068" s="23"/>
      <c r="D2068" s="23"/>
      <c r="E2068" s="10">
        <f>SUBTOTAL(9,E2067:E2067)</f>
        <v>94</v>
      </c>
      <c r="F2068" s="10" t="s">
        <v>370</v>
      </c>
      <c r="G2068" s="10">
        <f>SUBTOTAL(9,G2067:G2067)</f>
        <v>136300</v>
      </c>
    </row>
    <row r="2069" spans="1:7" ht="99.95" customHeight="1">
      <c r="A2069" s="5" t="s">
        <v>990</v>
      </c>
      <c r="B2069" s="22" t="s">
        <v>991</v>
      </c>
      <c r="C2069" s="22"/>
      <c r="D2069" s="5" t="s">
        <v>97</v>
      </c>
      <c r="E2069" s="8">
        <v>94</v>
      </c>
      <c r="F2069" s="8">
        <v>1400</v>
      </c>
      <c r="G2069" s="8">
        <v>131600</v>
      </c>
    </row>
    <row r="2070" spans="1:7" ht="24.95" customHeight="1">
      <c r="A2070" s="23" t="s">
        <v>492</v>
      </c>
      <c r="B2070" s="23"/>
      <c r="C2070" s="23"/>
      <c r="D2070" s="23"/>
      <c r="E2070" s="10">
        <f>SUBTOTAL(9,E2069:E2069)</f>
        <v>94</v>
      </c>
      <c r="F2070" s="10" t="s">
        <v>370</v>
      </c>
      <c r="G2070" s="10">
        <f>SUBTOTAL(9,G2069:G2069)</f>
        <v>131600</v>
      </c>
    </row>
    <row r="2071" spans="1:7" ht="99.95" customHeight="1">
      <c r="A2071" s="5" t="s">
        <v>992</v>
      </c>
      <c r="B2071" s="22" t="s">
        <v>993</v>
      </c>
      <c r="C2071" s="22"/>
      <c r="D2071" s="5" t="s">
        <v>97</v>
      </c>
      <c r="E2071" s="8">
        <v>12</v>
      </c>
      <c r="F2071" s="8">
        <v>1500</v>
      </c>
      <c r="G2071" s="8">
        <v>18000</v>
      </c>
    </row>
    <row r="2072" spans="1:7" ht="24.95" customHeight="1">
      <c r="A2072" s="23" t="s">
        <v>492</v>
      </c>
      <c r="B2072" s="23"/>
      <c r="C2072" s="23"/>
      <c r="D2072" s="23"/>
      <c r="E2072" s="10">
        <f>SUBTOTAL(9,E2071:E2071)</f>
        <v>12</v>
      </c>
      <c r="F2072" s="10" t="s">
        <v>370</v>
      </c>
      <c r="G2072" s="10">
        <f>SUBTOTAL(9,G2071:G2071)</f>
        <v>18000</v>
      </c>
    </row>
    <row r="2073" spans="1:7" ht="99.95" customHeight="1">
      <c r="A2073" s="5" t="s">
        <v>994</v>
      </c>
      <c r="B2073" s="22" t="s">
        <v>995</v>
      </c>
      <c r="C2073" s="22"/>
      <c r="D2073" s="5" t="s">
        <v>97</v>
      </c>
      <c r="E2073" s="8">
        <v>60</v>
      </c>
      <c r="F2073" s="8">
        <v>900</v>
      </c>
      <c r="G2073" s="8">
        <v>54000</v>
      </c>
    </row>
    <row r="2074" spans="1:7" ht="24.95" customHeight="1">
      <c r="A2074" s="23" t="s">
        <v>492</v>
      </c>
      <c r="B2074" s="23"/>
      <c r="C2074" s="23"/>
      <c r="D2074" s="23"/>
      <c r="E2074" s="10">
        <f>SUBTOTAL(9,E2073:E2073)</f>
        <v>60</v>
      </c>
      <c r="F2074" s="10" t="s">
        <v>370</v>
      </c>
      <c r="G2074" s="10">
        <f>SUBTOTAL(9,G2073:G2073)</f>
        <v>54000</v>
      </c>
    </row>
    <row r="2075" spans="1:7" ht="24.95" customHeight="1">
      <c r="A2075" s="23" t="s">
        <v>493</v>
      </c>
      <c r="B2075" s="23"/>
      <c r="C2075" s="23"/>
      <c r="D2075" s="23"/>
      <c r="E2075" s="23"/>
      <c r="F2075" s="23"/>
      <c r="G2075" s="10">
        <f>SUBTOTAL(9,G1995:G2074)</f>
        <v>6647720</v>
      </c>
    </row>
    <row r="2076" spans="1:7" ht="24.95" customHeight="1"/>
    <row r="2077" spans="1:7" ht="20.100000000000001" customHeight="1">
      <c r="A2077" s="24" t="s">
        <v>327</v>
      </c>
      <c r="B2077" s="24"/>
      <c r="C2077" s="25" t="s">
        <v>216</v>
      </c>
      <c r="D2077" s="25"/>
      <c r="E2077" s="25"/>
      <c r="F2077" s="25"/>
      <c r="G2077" s="25"/>
    </row>
    <row r="2078" spans="1:7" ht="20.100000000000001" customHeight="1">
      <c r="A2078" s="24" t="s">
        <v>328</v>
      </c>
      <c r="B2078" s="24"/>
      <c r="C2078" s="25" t="s">
        <v>371</v>
      </c>
      <c r="D2078" s="25"/>
      <c r="E2078" s="25"/>
      <c r="F2078" s="25"/>
      <c r="G2078" s="25"/>
    </row>
    <row r="2079" spans="1:7" ht="24.95" customHeight="1">
      <c r="A2079" s="24" t="s">
        <v>330</v>
      </c>
      <c r="B2079" s="24"/>
      <c r="C2079" s="25" t="s">
        <v>308</v>
      </c>
      <c r="D2079" s="25"/>
      <c r="E2079" s="25"/>
      <c r="F2079" s="25"/>
      <c r="G2079" s="25"/>
    </row>
    <row r="2080" spans="1:7" ht="15" customHeight="1"/>
    <row r="2081" spans="1:7" ht="24.95" customHeight="1">
      <c r="A2081" s="15" t="s">
        <v>508</v>
      </c>
      <c r="B2081" s="15"/>
      <c r="C2081" s="15"/>
      <c r="D2081" s="15"/>
      <c r="E2081" s="15"/>
      <c r="F2081" s="15"/>
      <c r="G2081" s="15"/>
    </row>
    <row r="2082" spans="1:7" ht="15" customHeight="1"/>
    <row r="2083" spans="1:7" ht="50.1" customHeight="1">
      <c r="A2083" s="5" t="s">
        <v>242</v>
      </c>
      <c r="B2083" s="20" t="s">
        <v>448</v>
      </c>
      <c r="C2083" s="20"/>
      <c r="D2083" s="5" t="s">
        <v>487</v>
      </c>
      <c r="E2083" s="5" t="s">
        <v>488</v>
      </c>
      <c r="F2083" s="5" t="s">
        <v>489</v>
      </c>
      <c r="G2083" s="5" t="s">
        <v>490</v>
      </c>
    </row>
    <row r="2084" spans="1:7" ht="15" customHeight="1">
      <c r="A2084" s="5">
        <v>1</v>
      </c>
      <c r="B2084" s="20">
        <v>2</v>
      </c>
      <c r="C2084" s="20"/>
      <c r="D2084" s="5">
        <v>3</v>
      </c>
      <c r="E2084" s="5">
        <v>4</v>
      </c>
      <c r="F2084" s="5">
        <v>5</v>
      </c>
      <c r="G2084" s="5">
        <v>6</v>
      </c>
    </row>
    <row r="2085" spans="1:7" ht="99.95" customHeight="1">
      <c r="A2085" s="5" t="s">
        <v>1000</v>
      </c>
      <c r="B2085" s="22" t="s">
        <v>1001</v>
      </c>
      <c r="C2085" s="22"/>
      <c r="D2085" s="5" t="s">
        <v>97</v>
      </c>
      <c r="E2085" s="8">
        <v>50</v>
      </c>
      <c r="F2085" s="8">
        <v>592</v>
      </c>
      <c r="G2085" s="8">
        <v>29600</v>
      </c>
    </row>
    <row r="2086" spans="1:7" ht="24.95" customHeight="1">
      <c r="A2086" s="23" t="s">
        <v>492</v>
      </c>
      <c r="B2086" s="23"/>
      <c r="C2086" s="23"/>
      <c r="D2086" s="23"/>
      <c r="E2086" s="10">
        <f>SUBTOTAL(9,E2085:E2085)</f>
        <v>50</v>
      </c>
      <c r="F2086" s="10" t="s">
        <v>370</v>
      </c>
      <c r="G2086" s="10">
        <f>SUBTOTAL(9,G2085:G2085)</f>
        <v>29600</v>
      </c>
    </row>
    <row r="2087" spans="1:7" ht="99.95" customHeight="1">
      <c r="A2087" s="5" t="s">
        <v>1002</v>
      </c>
      <c r="B2087" s="22" t="s">
        <v>1003</v>
      </c>
      <c r="C2087" s="22"/>
      <c r="D2087" s="5" t="s">
        <v>97</v>
      </c>
      <c r="E2087" s="8">
        <v>100</v>
      </c>
      <c r="F2087" s="8">
        <v>29</v>
      </c>
      <c r="G2087" s="8">
        <v>2900</v>
      </c>
    </row>
    <row r="2088" spans="1:7" ht="24.95" customHeight="1">
      <c r="A2088" s="23" t="s">
        <v>492</v>
      </c>
      <c r="B2088" s="23"/>
      <c r="C2088" s="23"/>
      <c r="D2088" s="23"/>
      <c r="E2088" s="10">
        <f>SUBTOTAL(9,E2087:E2087)</f>
        <v>100</v>
      </c>
      <c r="F2088" s="10" t="s">
        <v>370</v>
      </c>
      <c r="G2088" s="10">
        <f>SUBTOTAL(9,G2087:G2087)</f>
        <v>2900</v>
      </c>
    </row>
    <row r="2089" spans="1:7" ht="80.099999999999994" customHeight="1">
      <c r="A2089" s="5" t="s">
        <v>1004</v>
      </c>
      <c r="B2089" s="22" t="s">
        <v>1005</v>
      </c>
      <c r="C2089" s="22"/>
      <c r="D2089" s="5" t="s">
        <v>97</v>
      </c>
      <c r="E2089" s="8">
        <v>100</v>
      </c>
      <c r="F2089" s="8">
        <v>46</v>
      </c>
      <c r="G2089" s="8">
        <v>4600</v>
      </c>
    </row>
    <row r="2090" spans="1:7" ht="24.95" customHeight="1">
      <c r="A2090" s="23" t="s">
        <v>492</v>
      </c>
      <c r="B2090" s="23"/>
      <c r="C2090" s="23"/>
      <c r="D2090" s="23"/>
      <c r="E2090" s="10">
        <f>SUBTOTAL(9,E2089:E2089)</f>
        <v>100</v>
      </c>
      <c r="F2090" s="10" t="s">
        <v>370</v>
      </c>
      <c r="G2090" s="10">
        <f>SUBTOTAL(9,G2089:G2089)</f>
        <v>4600</v>
      </c>
    </row>
    <row r="2091" spans="1:7" ht="80.099999999999994" customHeight="1">
      <c r="A2091" s="5" t="s">
        <v>1006</v>
      </c>
      <c r="B2091" s="22" t="s">
        <v>1007</v>
      </c>
      <c r="C2091" s="22"/>
      <c r="D2091" s="5" t="s">
        <v>97</v>
      </c>
      <c r="E2091" s="8">
        <v>48</v>
      </c>
      <c r="F2091" s="8">
        <v>7000</v>
      </c>
      <c r="G2091" s="8">
        <v>336000</v>
      </c>
    </row>
    <row r="2092" spans="1:7" ht="24.95" customHeight="1">
      <c r="A2092" s="23" t="s">
        <v>492</v>
      </c>
      <c r="B2092" s="23"/>
      <c r="C2092" s="23"/>
      <c r="D2092" s="23"/>
      <c r="E2092" s="10">
        <f>SUBTOTAL(9,E2091:E2091)</f>
        <v>48</v>
      </c>
      <c r="F2092" s="10" t="s">
        <v>370</v>
      </c>
      <c r="G2092" s="10">
        <f>SUBTOTAL(9,G2091:G2091)</f>
        <v>336000</v>
      </c>
    </row>
    <row r="2093" spans="1:7" ht="80.099999999999994" customHeight="1">
      <c r="A2093" s="5" t="s">
        <v>1008</v>
      </c>
      <c r="B2093" s="22" t="s">
        <v>1009</v>
      </c>
      <c r="C2093" s="22"/>
      <c r="D2093" s="5" t="s">
        <v>97</v>
      </c>
      <c r="E2093" s="8">
        <v>10</v>
      </c>
      <c r="F2093" s="8">
        <v>1150</v>
      </c>
      <c r="G2093" s="8">
        <v>11500</v>
      </c>
    </row>
    <row r="2094" spans="1:7" ht="24.95" customHeight="1">
      <c r="A2094" s="23" t="s">
        <v>492</v>
      </c>
      <c r="B2094" s="23"/>
      <c r="C2094" s="23"/>
      <c r="D2094" s="23"/>
      <c r="E2094" s="10">
        <f>SUBTOTAL(9,E2093:E2093)</f>
        <v>10</v>
      </c>
      <c r="F2094" s="10" t="s">
        <v>370</v>
      </c>
      <c r="G2094" s="10">
        <f>SUBTOTAL(9,G2093:G2093)</f>
        <v>11500</v>
      </c>
    </row>
    <row r="2095" spans="1:7" ht="80.099999999999994" customHeight="1">
      <c r="A2095" s="5" t="s">
        <v>1010</v>
      </c>
      <c r="B2095" s="22" t="s">
        <v>1011</v>
      </c>
      <c r="C2095" s="22"/>
      <c r="D2095" s="5" t="s">
        <v>97</v>
      </c>
      <c r="E2095" s="8">
        <v>364</v>
      </c>
      <c r="F2095" s="8">
        <v>494.5</v>
      </c>
      <c r="G2095" s="8">
        <v>179998</v>
      </c>
    </row>
    <row r="2096" spans="1:7" ht="24.95" customHeight="1">
      <c r="A2096" s="23" t="s">
        <v>492</v>
      </c>
      <c r="B2096" s="23"/>
      <c r="C2096" s="23"/>
      <c r="D2096" s="23"/>
      <c r="E2096" s="10">
        <f>SUBTOTAL(9,E2095:E2095)</f>
        <v>364</v>
      </c>
      <c r="F2096" s="10" t="s">
        <v>370</v>
      </c>
      <c r="G2096" s="10">
        <f>SUBTOTAL(9,G2095:G2095)</f>
        <v>179998</v>
      </c>
    </row>
    <row r="2097" spans="1:7" ht="80.099999999999994" customHeight="1">
      <c r="A2097" s="5" t="s">
        <v>1012</v>
      </c>
      <c r="B2097" s="22" t="s">
        <v>1013</v>
      </c>
      <c r="C2097" s="22"/>
      <c r="D2097" s="5" t="s">
        <v>97</v>
      </c>
      <c r="E2097" s="8">
        <v>250</v>
      </c>
      <c r="F2097" s="8">
        <v>133.19999999999999</v>
      </c>
      <c r="G2097" s="8">
        <v>33300</v>
      </c>
    </row>
    <row r="2098" spans="1:7" ht="24.95" customHeight="1">
      <c r="A2098" s="23" t="s">
        <v>492</v>
      </c>
      <c r="B2098" s="23"/>
      <c r="C2098" s="23"/>
      <c r="D2098" s="23"/>
      <c r="E2098" s="10">
        <f>SUBTOTAL(9,E2097:E2097)</f>
        <v>250</v>
      </c>
      <c r="F2098" s="10" t="s">
        <v>370</v>
      </c>
      <c r="G2098" s="10">
        <f>SUBTOTAL(9,G2097:G2097)</f>
        <v>33300</v>
      </c>
    </row>
    <row r="2099" spans="1:7" ht="120" customHeight="1">
      <c r="A2099" s="5" t="s">
        <v>1014</v>
      </c>
      <c r="B2099" s="22" t="s">
        <v>1015</v>
      </c>
      <c r="C2099" s="22"/>
      <c r="D2099" s="5" t="s">
        <v>97</v>
      </c>
      <c r="E2099" s="8">
        <v>46</v>
      </c>
      <c r="F2099" s="8">
        <v>4650</v>
      </c>
      <c r="G2099" s="8">
        <v>213900</v>
      </c>
    </row>
    <row r="2100" spans="1:7" ht="24.95" customHeight="1">
      <c r="A2100" s="23" t="s">
        <v>492</v>
      </c>
      <c r="B2100" s="23"/>
      <c r="C2100" s="23"/>
      <c r="D2100" s="23"/>
      <c r="E2100" s="10">
        <f>SUBTOTAL(9,E2099:E2099)</f>
        <v>46</v>
      </c>
      <c r="F2100" s="10" t="s">
        <v>370</v>
      </c>
      <c r="G2100" s="10">
        <f>SUBTOTAL(9,G2099:G2099)</f>
        <v>213900</v>
      </c>
    </row>
    <row r="2101" spans="1:7" ht="99.95" customHeight="1">
      <c r="A2101" s="5" t="s">
        <v>1016</v>
      </c>
      <c r="B2101" s="22" t="s">
        <v>1017</v>
      </c>
      <c r="C2101" s="22"/>
      <c r="D2101" s="5" t="s">
        <v>97</v>
      </c>
      <c r="E2101" s="8">
        <v>77</v>
      </c>
      <c r="F2101" s="8">
        <v>8800</v>
      </c>
      <c r="G2101" s="8">
        <v>677600</v>
      </c>
    </row>
    <row r="2102" spans="1:7" ht="24.95" customHeight="1">
      <c r="A2102" s="23" t="s">
        <v>492</v>
      </c>
      <c r="B2102" s="23"/>
      <c r="C2102" s="23"/>
      <c r="D2102" s="23"/>
      <c r="E2102" s="10">
        <f>SUBTOTAL(9,E2101:E2101)</f>
        <v>77</v>
      </c>
      <c r="F2102" s="10" t="s">
        <v>370</v>
      </c>
      <c r="G2102" s="10">
        <f>SUBTOTAL(9,G2101:G2101)</f>
        <v>677600</v>
      </c>
    </row>
    <row r="2103" spans="1:7" ht="99.95" customHeight="1">
      <c r="A2103" s="5" t="s">
        <v>1018</v>
      </c>
      <c r="B2103" s="22" t="s">
        <v>1019</v>
      </c>
      <c r="C2103" s="22"/>
      <c r="D2103" s="5" t="s">
        <v>97</v>
      </c>
      <c r="E2103" s="8">
        <v>12</v>
      </c>
      <c r="F2103" s="8">
        <v>3000</v>
      </c>
      <c r="G2103" s="8">
        <v>36000</v>
      </c>
    </row>
    <row r="2104" spans="1:7" ht="24.95" customHeight="1">
      <c r="A2104" s="23" t="s">
        <v>492</v>
      </c>
      <c r="B2104" s="23"/>
      <c r="C2104" s="23"/>
      <c r="D2104" s="23"/>
      <c r="E2104" s="10">
        <f>SUBTOTAL(9,E2103:E2103)</f>
        <v>12</v>
      </c>
      <c r="F2104" s="10" t="s">
        <v>370</v>
      </c>
      <c r="G2104" s="10">
        <f>SUBTOTAL(9,G2103:G2103)</f>
        <v>36000</v>
      </c>
    </row>
    <row r="2105" spans="1:7" ht="80.099999999999994" customHeight="1">
      <c r="A2105" s="5" t="s">
        <v>1020</v>
      </c>
      <c r="B2105" s="22" t="s">
        <v>1021</v>
      </c>
      <c r="C2105" s="22"/>
      <c r="D2105" s="5" t="s">
        <v>97</v>
      </c>
      <c r="E2105" s="8">
        <v>30</v>
      </c>
      <c r="F2105" s="8">
        <v>700</v>
      </c>
      <c r="G2105" s="8">
        <v>21000</v>
      </c>
    </row>
    <row r="2106" spans="1:7" ht="24.95" customHeight="1">
      <c r="A2106" s="23" t="s">
        <v>492</v>
      </c>
      <c r="B2106" s="23"/>
      <c r="C2106" s="23"/>
      <c r="D2106" s="23"/>
      <c r="E2106" s="10">
        <f>SUBTOTAL(9,E2105:E2105)</f>
        <v>30</v>
      </c>
      <c r="F2106" s="10" t="s">
        <v>370</v>
      </c>
      <c r="G2106" s="10">
        <f>SUBTOTAL(9,G2105:G2105)</f>
        <v>21000</v>
      </c>
    </row>
    <row r="2107" spans="1:7" ht="99.95" customHeight="1">
      <c r="A2107" s="5" t="s">
        <v>1022</v>
      </c>
      <c r="B2107" s="22" t="s">
        <v>1023</v>
      </c>
      <c r="C2107" s="22"/>
      <c r="D2107" s="5" t="s">
        <v>97</v>
      </c>
      <c r="E2107" s="8">
        <v>24</v>
      </c>
      <c r="F2107" s="8">
        <v>9150</v>
      </c>
      <c r="G2107" s="8">
        <v>219600</v>
      </c>
    </row>
    <row r="2108" spans="1:7" ht="24.95" customHeight="1">
      <c r="A2108" s="23" t="s">
        <v>492</v>
      </c>
      <c r="B2108" s="23"/>
      <c r="C2108" s="23"/>
      <c r="D2108" s="23"/>
      <c r="E2108" s="10">
        <f>SUBTOTAL(9,E2107:E2107)</f>
        <v>24</v>
      </c>
      <c r="F2108" s="10" t="s">
        <v>370</v>
      </c>
      <c r="G2108" s="10">
        <f>SUBTOTAL(9,G2107:G2107)</f>
        <v>219600</v>
      </c>
    </row>
    <row r="2109" spans="1:7" ht="99.95" customHeight="1">
      <c r="A2109" s="5" t="s">
        <v>1024</v>
      </c>
      <c r="B2109" s="22" t="s">
        <v>1025</v>
      </c>
      <c r="C2109" s="22"/>
      <c r="D2109" s="5" t="s">
        <v>97</v>
      </c>
      <c r="E2109" s="8">
        <v>19</v>
      </c>
      <c r="F2109" s="8">
        <v>5950</v>
      </c>
      <c r="G2109" s="8">
        <v>113050</v>
      </c>
    </row>
    <row r="2110" spans="1:7" ht="24.95" customHeight="1">
      <c r="A2110" s="23" t="s">
        <v>492</v>
      </c>
      <c r="B2110" s="23"/>
      <c r="C2110" s="23"/>
      <c r="D2110" s="23"/>
      <c r="E2110" s="10">
        <f>SUBTOTAL(9,E2109:E2109)</f>
        <v>19</v>
      </c>
      <c r="F2110" s="10" t="s">
        <v>370</v>
      </c>
      <c r="G2110" s="10">
        <f>SUBTOTAL(9,G2109:G2109)</f>
        <v>113050</v>
      </c>
    </row>
    <row r="2111" spans="1:7" ht="99.95" customHeight="1">
      <c r="A2111" s="5" t="s">
        <v>1026</v>
      </c>
      <c r="B2111" s="22" t="s">
        <v>1027</v>
      </c>
      <c r="C2111" s="22"/>
      <c r="D2111" s="5" t="s">
        <v>97</v>
      </c>
      <c r="E2111" s="8">
        <v>6</v>
      </c>
      <c r="F2111" s="8">
        <v>25000</v>
      </c>
      <c r="G2111" s="8">
        <v>150000</v>
      </c>
    </row>
    <row r="2112" spans="1:7" ht="24.95" customHeight="1">
      <c r="A2112" s="23" t="s">
        <v>492</v>
      </c>
      <c r="B2112" s="23"/>
      <c r="C2112" s="23"/>
      <c r="D2112" s="23"/>
      <c r="E2112" s="10">
        <f>SUBTOTAL(9,E2111:E2111)</f>
        <v>6</v>
      </c>
      <c r="F2112" s="10" t="s">
        <v>370</v>
      </c>
      <c r="G2112" s="10">
        <f>SUBTOTAL(9,G2111:G2111)</f>
        <v>150000</v>
      </c>
    </row>
    <row r="2113" spans="1:7" ht="99.95" customHeight="1">
      <c r="A2113" s="5" t="s">
        <v>1028</v>
      </c>
      <c r="B2113" s="22" t="s">
        <v>1029</v>
      </c>
      <c r="C2113" s="22"/>
      <c r="D2113" s="5" t="s">
        <v>97</v>
      </c>
      <c r="E2113" s="8">
        <v>29</v>
      </c>
      <c r="F2113" s="8">
        <v>800</v>
      </c>
      <c r="G2113" s="8">
        <v>23200</v>
      </c>
    </row>
    <row r="2114" spans="1:7" ht="24.95" customHeight="1">
      <c r="A2114" s="23" t="s">
        <v>492</v>
      </c>
      <c r="B2114" s="23"/>
      <c r="C2114" s="23"/>
      <c r="D2114" s="23"/>
      <c r="E2114" s="10">
        <f>SUBTOTAL(9,E2113:E2113)</f>
        <v>29</v>
      </c>
      <c r="F2114" s="10" t="s">
        <v>370</v>
      </c>
      <c r="G2114" s="10">
        <f>SUBTOTAL(9,G2113:G2113)</f>
        <v>23200</v>
      </c>
    </row>
    <row r="2115" spans="1:7" ht="24.95" customHeight="1">
      <c r="A2115" s="23" t="s">
        <v>493</v>
      </c>
      <c r="B2115" s="23"/>
      <c r="C2115" s="23"/>
      <c r="D2115" s="23"/>
      <c r="E2115" s="23"/>
      <c r="F2115" s="23"/>
      <c r="G2115" s="10">
        <f>SUBTOTAL(9,G2085:G2114)</f>
        <v>2052248</v>
      </c>
    </row>
  </sheetData>
  <sheetProtection password="F793" sheet="1" objects="1" scenarios="1"/>
  <mergeCells count="2115">
    <mergeCell ref="A12:F12"/>
    <mergeCell ref="A14:B14"/>
    <mergeCell ref="C14:G14"/>
    <mergeCell ref="A15:B15"/>
    <mergeCell ref="C15:G15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  <mergeCell ref="B32:C32"/>
    <mergeCell ref="A33:D33"/>
    <mergeCell ref="B34:C34"/>
    <mergeCell ref="A35:D35"/>
    <mergeCell ref="B36:C36"/>
    <mergeCell ref="A27:D27"/>
    <mergeCell ref="B28:C28"/>
    <mergeCell ref="A29:D29"/>
    <mergeCell ref="B30:C30"/>
    <mergeCell ref="A31:D31"/>
    <mergeCell ref="B22:C22"/>
    <mergeCell ref="A23:D23"/>
    <mergeCell ref="B24:C24"/>
    <mergeCell ref="A25:D25"/>
    <mergeCell ref="B26:C26"/>
    <mergeCell ref="A16:B16"/>
    <mergeCell ref="C16:G16"/>
    <mergeCell ref="A18:G18"/>
    <mergeCell ref="B20:C20"/>
    <mergeCell ref="B21:C21"/>
    <mergeCell ref="B52:C52"/>
    <mergeCell ref="B53:C53"/>
    <mergeCell ref="B54:C54"/>
    <mergeCell ref="A55:D55"/>
    <mergeCell ref="A56:F56"/>
    <mergeCell ref="A47:B47"/>
    <mergeCell ref="C47:G47"/>
    <mergeCell ref="A48:B48"/>
    <mergeCell ref="C48:G48"/>
    <mergeCell ref="A50:G50"/>
    <mergeCell ref="B42:C42"/>
    <mergeCell ref="A43:D43"/>
    <mergeCell ref="A44:F44"/>
    <mergeCell ref="A46:B46"/>
    <mergeCell ref="C46:G46"/>
    <mergeCell ref="A37:D37"/>
    <mergeCell ref="B38:C38"/>
    <mergeCell ref="A39:D39"/>
    <mergeCell ref="B40:C40"/>
    <mergeCell ref="A41:D41"/>
    <mergeCell ref="A68:D68"/>
    <mergeCell ref="A69:F69"/>
    <mergeCell ref="A71:B71"/>
    <mergeCell ref="C71:G71"/>
    <mergeCell ref="A72:B72"/>
    <mergeCell ref="C72:G72"/>
    <mergeCell ref="A62:G62"/>
    <mergeCell ref="B64:C64"/>
    <mergeCell ref="B65:C65"/>
    <mergeCell ref="B66:C66"/>
    <mergeCell ref="B67:C67"/>
    <mergeCell ref="A58:B58"/>
    <mergeCell ref="C58:G58"/>
    <mergeCell ref="A59:B59"/>
    <mergeCell ref="C59:G59"/>
    <mergeCell ref="A60:B60"/>
    <mergeCell ref="C60:G60"/>
    <mergeCell ref="A89:F89"/>
    <mergeCell ref="A91:B91"/>
    <mergeCell ref="C91:G91"/>
    <mergeCell ref="A92:B92"/>
    <mergeCell ref="C92:G92"/>
    <mergeCell ref="A84:D84"/>
    <mergeCell ref="B85:C85"/>
    <mergeCell ref="A86:D86"/>
    <mergeCell ref="B87:C87"/>
    <mergeCell ref="A88:D88"/>
    <mergeCell ref="B79:C79"/>
    <mergeCell ref="A80:D80"/>
    <mergeCell ref="B81:C81"/>
    <mergeCell ref="A82:D82"/>
    <mergeCell ref="B83:C83"/>
    <mergeCell ref="A73:B73"/>
    <mergeCell ref="C73:G73"/>
    <mergeCell ref="A75:G75"/>
    <mergeCell ref="B77:C77"/>
    <mergeCell ref="B78:C78"/>
    <mergeCell ref="A109:B109"/>
    <mergeCell ref="C109:G109"/>
    <mergeCell ref="A111:G111"/>
    <mergeCell ref="B113:C113"/>
    <mergeCell ref="B114:C114"/>
    <mergeCell ref="A104:D104"/>
    <mergeCell ref="A105:F105"/>
    <mergeCell ref="A107:B107"/>
    <mergeCell ref="C107:G107"/>
    <mergeCell ref="A108:B108"/>
    <mergeCell ref="C108:G108"/>
    <mergeCell ref="B99:C99"/>
    <mergeCell ref="A100:D100"/>
    <mergeCell ref="B101:C101"/>
    <mergeCell ref="A102:D102"/>
    <mergeCell ref="B103:C103"/>
    <mergeCell ref="A93:B93"/>
    <mergeCell ref="C93:G93"/>
    <mergeCell ref="A95:G95"/>
    <mergeCell ref="B97:C97"/>
    <mergeCell ref="B98:C98"/>
    <mergeCell ref="A130:D130"/>
    <mergeCell ref="B131:C131"/>
    <mergeCell ref="A132:D132"/>
    <mergeCell ref="B133:C133"/>
    <mergeCell ref="A134:D134"/>
    <mergeCell ref="B125:C125"/>
    <mergeCell ref="B126:C126"/>
    <mergeCell ref="B127:C127"/>
    <mergeCell ref="A128:D128"/>
    <mergeCell ref="B129:C129"/>
    <mergeCell ref="A120:B120"/>
    <mergeCell ref="C120:G120"/>
    <mergeCell ref="A121:B121"/>
    <mergeCell ref="C121:G121"/>
    <mergeCell ref="A123:G123"/>
    <mergeCell ref="B115:C115"/>
    <mergeCell ref="A116:D116"/>
    <mergeCell ref="A117:F117"/>
    <mergeCell ref="A119:B119"/>
    <mergeCell ref="C119:G119"/>
    <mergeCell ref="A150:D150"/>
    <mergeCell ref="B151:C151"/>
    <mergeCell ref="A152:D152"/>
    <mergeCell ref="B153:C153"/>
    <mergeCell ref="A154:D154"/>
    <mergeCell ref="B145:C145"/>
    <mergeCell ref="A146:D146"/>
    <mergeCell ref="B147:C147"/>
    <mergeCell ref="A148:D148"/>
    <mergeCell ref="B149:C149"/>
    <mergeCell ref="A140:D140"/>
    <mergeCell ref="B141:C141"/>
    <mergeCell ref="A142:D142"/>
    <mergeCell ref="B143:C143"/>
    <mergeCell ref="A144:D144"/>
    <mergeCell ref="B135:C135"/>
    <mergeCell ref="A136:D136"/>
    <mergeCell ref="B137:C137"/>
    <mergeCell ref="A138:D138"/>
    <mergeCell ref="B139:C139"/>
    <mergeCell ref="B171:C171"/>
    <mergeCell ref="A172:D172"/>
    <mergeCell ref="B173:C173"/>
    <mergeCell ref="A174:D174"/>
    <mergeCell ref="B175:C175"/>
    <mergeCell ref="A165:B165"/>
    <mergeCell ref="C165:G165"/>
    <mergeCell ref="A167:G167"/>
    <mergeCell ref="B169:C169"/>
    <mergeCell ref="B170:C170"/>
    <mergeCell ref="A160:D160"/>
    <mergeCell ref="A161:F161"/>
    <mergeCell ref="A163:B163"/>
    <mergeCell ref="C163:G163"/>
    <mergeCell ref="A164:B164"/>
    <mergeCell ref="C164:G164"/>
    <mergeCell ref="B155:C155"/>
    <mergeCell ref="A156:D156"/>
    <mergeCell ref="B157:C157"/>
    <mergeCell ref="A158:D158"/>
    <mergeCell ref="B159:C159"/>
    <mergeCell ref="B191:C191"/>
    <mergeCell ref="A192:D192"/>
    <mergeCell ref="B193:C193"/>
    <mergeCell ref="A194:D194"/>
    <mergeCell ref="B195:C195"/>
    <mergeCell ref="A186:D186"/>
    <mergeCell ref="B187:C187"/>
    <mergeCell ref="A188:D188"/>
    <mergeCell ref="B189:C189"/>
    <mergeCell ref="A190:D190"/>
    <mergeCell ref="B181:C181"/>
    <mergeCell ref="A182:D182"/>
    <mergeCell ref="B183:C183"/>
    <mergeCell ref="A184:D184"/>
    <mergeCell ref="B185:C185"/>
    <mergeCell ref="A176:D176"/>
    <mergeCell ref="B177:C177"/>
    <mergeCell ref="A178:D178"/>
    <mergeCell ref="B179:C179"/>
    <mergeCell ref="A180:D180"/>
    <mergeCell ref="B211:C211"/>
    <mergeCell ref="A212:D212"/>
    <mergeCell ref="B213:C213"/>
    <mergeCell ref="A214:D214"/>
    <mergeCell ref="B215:C215"/>
    <mergeCell ref="A206:D206"/>
    <mergeCell ref="B207:C207"/>
    <mergeCell ref="A208:D208"/>
    <mergeCell ref="B209:C209"/>
    <mergeCell ref="A210:D210"/>
    <mergeCell ref="B201:C201"/>
    <mergeCell ref="A202:D202"/>
    <mergeCell ref="B203:C203"/>
    <mergeCell ref="A204:D204"/>
    <mergeCell ref="B205:C205"/>
    <mergeCell ref="A196:D196"/>
    <mergeCell ref="B197:C197"/>
    <mergeCell ref="A198:D198"/>
    <mergeCell ref="B199:C199"/>
    <mergeCell ref="A200:D200"/>
    <mergeCell ref="B231:C231"/>
    <mergeCell ref="A232:D232"/>
    <mergeCell ref="B233:C233"/>
    <mergeCell ref="A234:D234"/>
    <mergeCell ref="A235:F235"/>
    <mergeCell ref="A226:D226"/>
    <mergeCell ref="B227:C227"/>
    <mergeCell ref="A228:D228"/>
    <mergeCell ref="B229:C229"/>
    <mergeCell ref="A230:D230"/>
    <mergeCell ref="B221:C221"/>
    <mergeCell ref="A222:D222"/>
    <mergeCell ref="B223:C223"/>
    <mergeCell ref="A224:D224"/>
    <mergeCell ref="B225:C225"/>
    <mergeCell ref="A216:D216"/>
    <mergeCell ref="B217:C217"/>
    <mergeCell ref="A218:D218"/>
    <mergeCell ref="B219:C219"/>
    <mergeCell ref="A220:D220"/>
    <mergeCell ref="A252:D252"/>
    <mergeCell ref="B253:C253"/>
    <mergeCell ref="A254:D254"/>
    <mergeCell ref="B255:C255"/>
    <mergeCell ref="A256:D256"/>
    <mergeCell ref="B247:C247"/>
    <mergeCell ref="A248:D248"/>
    <mergeCell ref="B249:C249"/>
    <mergeCell ref="A250:D250"/>
    <mergeCell ref="B251:C251"/>
    <mergeCell ref="A241:G241"/>
    <mergeCell ref="B243:C243"/>
    <mergeCell ref="B244:C244"/>
    <mergeCell ref="B245:C245"/>
    <mergeCell ref="A246:D246"/>
    <mergeCell ref="A237:B237"/>
    <mergeCell ref="C237:G237"/>
    <mergeCell ref="A238:B238"/>
    <mergeCell ref="C238:G238"/>
    <mergeCell ref="A239:B239"/>
    <mergeCell ref="C239:G239"/>
    <mergeCell ref="A272:D272"/>
    <mergeCell ref="B273:C273"/>
    <mergeCell ref="A274:D274"/>
    <mergeCell ref="B275:C275"/>
    <mergeCell ref="A276:D276"/>
    <mergeCell ref="B267:C267"/>
    <mergeCell ref="A268:D268"/>
    <mergeCell ref="B269:C269"/>
    <mergeCell ref="A270:D270"/>
    <mergeCell ref="B271:C271"/>
    <mergeCell ref="A262:D262"/>
    <mergeCell ref="B263:C263"/>
    <mergeCell ref="A264:D264"/>
    <mergeCell ref="B265:C265"/>
    <mergeCell ref="A266:D266"/>
    <mergeCell ref="B257:C257"/>
    <mergeCell ref="A258:D258"/>
    <mergeCell ref="B259:C259"/>
    <mergeCell ref="A260:D260"/>
    <mergeCell ref="B261:C261"/>
    <mergeCell ref="A292:D292"/>
    <mergeCell ref="B293:C293"/>
    <mergeCell ref="A294:D294"/>
    <mergeCell ref="B295:C295"/>
    <mergeCell ref="A296:D296"/>
    <mergeCell ref="B287:C287"/>
    <mergeCell ref="A288:D288"/>
    <mergeCell ref="B289:C289"/>
    <mergeCell ref="A290:D290"/>
    <mergeCell ref="B291:C291"/>
    <mergeCell ref="A282:D282"/>
    <mergeCell ref="B283:C283"/>
    <mergeCell ref="A284:D284"/>
    <mergeCell ref="B285:C285"/>
    <mergeCell ref="A286:D286"/>
    <mergeCell ref="B277:C277"/>
    <mergeCell ref="A278:D278"/>
    <mergeCell ref="B279:C279"/>
    <mergeCell ref="A280:D280"/>
    <mergeCell ref="B281:C281"/>
    <mergeCell ref="A312:D312"/>
    <mergeCell ref="B313:C313"/>
    <mergeCell ref="A314:D314"/>
    <mergeCell ref="B315:C315"/>
    <mergeCell ref="A316:D316"/>
    <mergeCell ref="B307:C307"/>
    <mergeCell ref="A308:D308"/>
    <mergeCell ref="B309:C309"/>
    <mergeCell ref="A310:D310"/>
    <mergeCell ref="B311:C311"/>
    <mergeCell ref="A302:D302"/>
    <mergeCell ref="B303:C303"/>
    <mergeCell ref="A304:D304"/>
    <mergeCell ref="B305:C305"/>
    <mergeCell ref="A306:D306"/>
    <mergeCell ref="B297:C297"/>
    <mergeCell ref="A298:D298"/>
    <mergeCell ref="B299:C299"/>
    <mergeCell ref="A300:D300"/>
    <mergeCell ref="B301:C301"/>
    <mergeCell ref="A332:D332"/>
    <mergeCell ref="B333:C333"/>
    <mergeCell ref="A334:D334"/>
    <mergeCell ref="B335:C335"/>
    <mergeCell ref="A336:D336"/>
    <mergeCell ref="B327:C327"/>
    <mergeCell ref="A328:D328"/>
    <mergeCell ref="B329:C329"/>
    <mergeCell ref="A330:D330"/>
    <mergeCell ref="B331:C331"/>
    <mergeCell ref="A322:D322"/>
    <mergeCell ref="B323:C323"/>
    <mergeCell ref="A324:D324"/>
    <mergeCell ref="B325:C325"/>
    <mergeCell ref="A326:D326"/>
    <mergeCell ref="B317:C317"/>
    <mergeCell ref="A318:D318"/>
    <mergeCell ref="B319:C319"/>
    <mergeCell ref="A320:D320"/>
    <mergeCell ref="B321:C321"/>
    <mergeCell ref="A352:D352"/>
    <mergeCell ref="B353:C353"/>
    <mergeCell ref="A354:D354"/>
    <mergeCell ref="B355:C355"/>
    <mergeCell ref="A356:D356"/>
    <mergeCell ref="B347:C347"/>
    <mergeCell ref="A348:D348"/>
    <mergeCell ref="B349:C349"/>
    <mergeCell ref="A350:D350"/>
    <mergeCell ref="B351:C351"/>
    <mergeCell ref="A342:D342"/>
    <mergeCell ref="B343:C343"/>
    <mergeCell ref="A344:D344"/>
    <mergeCell ref="B345:C345"/>
    <mergeCell ref="A346:D346"/>
    <mergeCell ref="B337:C337"/>
    <mergeCell ref="A338:D338"/>
    <mergeCell ref="B339:C339"/>
    <mergeCell ref="A340:D340"/>
    <mergeCell ref="B341:C341"/>
    <mergeCell ref="A372:D372"/>
    <mergeCell ref="B373:C373"/>
    <mergeCell ref="A374:D374"/>
    <mergeCell ref="B375:C375"/>
    <mergeCell ref="A376:D376"/>
    <mergeCell ref="B367:C367"/>
    <mergeCell ref="A368:D368"/>
    <mergeCell ref="B369:C369"/>
    <mergeCell ref="A370:D370"/>
    <mergeCell ref="B371:C371"/>
    <mergeCell ref="A362:D362"/>
    <mergeCell ref="B363:C363"/>
    <mergeCell ref="A364:D364"/>
    <mergeCell ref="B365:C365"/>
    <mergeCell ref="A366:D366"/>
    <mergeCell ref="B357:C357"/>
    <mergeCell ref="A358:D358"/>
    <mergeCell ref="B359:C359"/>
    <mergeCell ref="A360:D360"/>
    <mergeCell ref="B361:C361"/>
    <mergeCell ref="A392:D392"/>
    <mergeCell ref="B393:C393"/>
    <mergeCell ref="A394:D394"/>
    <mergeCell ref="B395:C395"/>
    <mergeCell ref="A396:D396"/>
    <mergeCell ref="B387:C387"/>
    <mergeCell ref="A388:D388"/>
    <mergeCell ref="B389:C389"/>
    <mergeCell ref="A390:D390"/>
    <mergeCell ref="B391:C391"/>
    <mergeCell ref="A382:D382"/>
    <mergeCell ref="B383:C383"/>
    <mergeCell ref="A384:D384"/>
    <mergeCell ref="B385:C385"/>
    <mergeCell ref="A386:D386"/>
    <mergeCell ref="B377:C377"/>
    <mergeCell ref="A378:D378"/>
    <mergeCell ref="B379:C379"/>
    <mergeCell ref="A380:D380"/>
    <mergeCell ref="B381:C381"/>
    <mergeCell ref="A412:D412"/>
    <mergeCell ref="B413:C413"/>
    <mergeCell ref="A414:D414"/>
    <mergeCell ref="B415:C415"/>
    <mergeCell ref="A416:D416"/>
    <mergeCell ref="B407:C407"/>
    <mergeCell ref="A408:D408"/>
    <mergeCell ref="B409:C409"/>
    <mergeCell ref="A410:D410"/>
    <mergeCell ref="B411:C411"/>
    <mergeCell ref="A402:D402"/>
    <mergeCell ref="B403:C403"/>
    <mergeCell ref="A404:D404"/>
    <mergeCell ref="B405:C405"/>
    <mergeCell ref="A406:D406"/>
    <mergeCell ref="B397:C397"/>
    <mergeCell ref="A398:D398"/>
    <mergeCell ref="B399:C399"/>
    <mergeCell ref="A400:D400"/>
    <mergeCell ref="B401:C401"/>
    <mergeCell ref="A432:D432"/>
    <mergeCell ref="B433:C433"/>
    <mergeCell ref="A434:D434"/>
    <mergeCell ref="B435:C435"/>
    <mergeCell ref="A436:D436"/>
    <mergeCell ref="B427:C427"/>
    <mergeCell ref="A428:D428"/>
    <mergeCell ref="B429:C429"/>
    <mergeCell ref="A430:D430"/>
    <mergeCell ref="B431:C431"/>
    <mergeCell ref="A422:D422"/>
    <mergeCell ref="B423:C423"/>
    <mergeCell ref="A424:D424"/>
    <mergeCell ref="B425:C425"/>
    <mergeCell ref="A426:D426"/>
    <mergeCell ref="B417:C417"/>
    <mergeCell ref="A418:D418"/>
    <mergeCell ref="B419:C419"/>
    <mergeCell ref="A420:D420"/>
    <mergeCell ref="B421:C421"/>
    <mergeCell ref="B452:C452"/>
    <mergeCell ref="B453:C453"/>
    <mergeCell ref="A454:D454"/>
    <mergeCell ref="B455:C455"/>
    <mergeCell ref="B456:C456"/>
    <mergeCell ref="B447:C447"/>
    <mergeCell ref="A448:D448"/>
    <mergeCell ref="B449:C449"/>
    <mergeCell ref="A450:D450"/>
    <mergeCell ref="B451:C451"/>
    <mergeCell ref="A442:D442"/>
    <mergeCell ref="B443:C443"/>
    <mergeCell ref="A444:D444"/>
    <mergeCell ref="B445:C445"/>
    <mergeCell ref="A446:D446"/>
    <mergeCell ref="B437:C437"/>
    <mergeCell ref="A438:D438"/>
    <mergeCell ref="B439:C439"/>
    <mergeCell ref="A440:D440"/>
    <mergeCell ref="B441:C441"/>
    <mergeCell ref="A472:G472"/>
    <mergeCell ref="B474:C474"/>
    <mergeCell ref="B475:C475"/>
    <mergeCell ref="B476:C476"/>
    <mergeCell ref="A477:D477"/>
    <mergeCell ref="A468:B468"/>
    <mergeCell ref="C468:G468"/>
    <mergeCell ref="A469:B469"/>
    <mergeCell ref="C469:G469"/>
    <mergeCell ref="A470:B470"/>
    <mergeCell ref="C470:G470"/>
    <mergeCell ref="B462:C462"/>
    <mergeCell ref="A463:D463"/>
    <mergeCell ref="B464:C464"/>
    <mergeCell ref="A465:D465"/>
    <mergeCell ref="A466:F466"/>
    <mergeCell ref="A457:D457"/>
    <mergeCell ref="B458:C458"/>
    <mergeCell ref="A459:D459"/>
    <mergeCell ref="B460:C460"/>
    <mergeCell ref="B461:C461"/>
    <mergeCell ref="B494:C494"/>
    <mergeCell ref="A495:D495"/>
    <mergeCell ref="B496:C496"/>
    <mergeCell ref="B497:C497"/>
    <mergeCell ref="A498:D498"/>
    <mergeCell ref="A488:B488"/>
    <mergeCell ref="C488:G488"/>
    <mergeCell ref="A490:G490"/>
    <mergeCell ref="B492:C492"/>
    <mergeCell ref="B493:C493"/>
    <mergeCell ref="A483:D483"/>
    <mergeCell ref="A484:F484"/>
    <mergeCell ref="A486:B486"/>
    <mergeCell ref="C486:G486"/>
    <mergeCell ref="A487:B487"/>
    <mergeCell ref="C487:G487"/>
    <mergeCell ref="B478:C478"/>
    <mergeCell ref="A479:D479"/>
    <mergeCell ref="B480:C480"/>
    <mergeCell ref="A481:D481"/>
    <mergeCell ref="B482:C482"/>
    <mergeCell ref="A514:D514"/>
    <mergeCell ref="B515:C515"/>
    <mergeCell ref="A516:D516"/>
    <mergeCell ref="B517:C517"/>
    <mergeCell ref="A518:D518"/>
    <mergeCell ref="B509:C509"/>
    <mergeCell ref="A510:D510"/>
    <mergeCell ref="B511:C511"/>
    <mergeCell ref="A512:D512"/>
    <mergeCell ref="B513:C513"/>
    <mergeCell ref="A504:D504"/>
    <mergeCell ref="B505:C505"/>
    <mergeCell ref="A506:D506"/>
    <mergeCell ref="B507:C507"/>
    <mergeCell ref="A508:D508"/>
    <mergeCell ref="B499:C499"/>
    <mergeCell ref="A500:D500"/>
    <mergeCell ref="B501:C501"/>
    <mergeCell ref="A502:D502"/>
    <mergeCell ref="B503:C503"/>
    <mergeCell ref="A533:B533"/>
    <mergeCell ref="C533:G533"/>
    <mergeCell ref="A535:G535"/>
    <mergeCell ref="B537:C537"/>
    <mergeCell ref="B538:C538"/>
    <mergeCell ref="A529:F529"/>
    <mergeCell ref="A531:B531"/>
    <mergeCell ref="C531:G531"/>
    <mergeCell ref="A532:B532"/>
    <mergeCell ref="C532:G532"/>
    <mergeCell ref="A524:D524"/>
    <mergeCell ref="B525:C525"/>
    <mergeCell ref="A526:D526"/>
    <mergeCell ref="B527:C527"/>
    <mergeCell ref="A528:D528"/>
    <mergeCell ref="B519:C519"/>
    <mergeCell ref="A520:D520"/>
    <mergeCell ref="B521:C521"/>
    <mergeCell ref="A522:D522"/>
    <mergeCell ref="B523:C523"/>
    <mergeCell ref="A554:D554"/>
    <mergeCell ref="B555:C555"/>
    <mergeCell ref="A556:D556"/>
    <mergeCell ref="B557:C557"/>
    <mergeCell ref="A558:D558"/>
    <mergeCell ref="B549:C549"/>
    <mergeCell ref="A550:D550"/>
    <mergeCell ref="B551:C551"/>
    <mergeCell ref="A552:D552"/>
    <mergeCell ref="B553:C553"/>
    <mergeCell ref="A544:D544"/>
    <mergeCell ref="B545:C545"/>
    <mergeCell ref="A546:D546"/>
    <mergeCell ref="B547:C547"/>
    <mergeCell ref="A548:D548"/>
    <mergeCell ref="B539:C539"/>
    <mergeCell ref="A540:D540"/>
    <mergeCell ref="B541:C541"/>
    <mergeCell ref="A542:D542"/>
    <mergeCell ref="B543:C543"/>
    <mergeCell ref="B575:C575"/>
    <mergeCell ref="A576:D576"/>
    <mergeCell ref="B577:C577"/>
    <mergeCell ref="A578:D578"/>
    <mergeCell ref="B579:C579"/>
    <mergeCell ref="A569:G569"/>
    <mergeCell ref="B571:C571"/>
    <mergeCell ref="B572:C572"/>
    <mergeCell ref="B573:C573"/>
    <mergeCell ref="A574:D574"/>
    <mergeCell ref="A565:B565"/>
    <mergeCell ref="C565:G565"/>
    <mergeCell ref="A566:B566"/>
    <mergeCell ref="C566:G566"/>
    <mergeCell ref="A567:B567"/>
    <mergeCell ref="C567:G567"/>
    <mergeCell ref="B559:C559"/>
    <mergeCell ref="A560:D560"/>
    <mergeCell ref="B561:C561"/>
    <mergeCell ref="A562:D562"/>
    <mergeCell ref="A563:F563"/>
    <mergeCell ref="B595:C595"/>
    <mergeCell ref="A596:D596"/>
    <mergeCell ref="B597:C597"/>
    <mergeCell ref="A598:D598"/>
    <mergeCell ref="B599:C599"/>
    <mergeCell ref="A590:D590"/>
    <mergeCell ref="B591:C591"/>
    <mergeCell ref="A592:D592"/>
    <mergeCell ref="B593:C593"/>
    <mergeCell ref="A594:D594"/>
    <mergeCell ref="B585:C585"/>
    <mergeCell ref="A586:D586"/>
    <mergeCell ref="B587:C587"/>
    <mergeCell ref="A588:D588"/>
    <mergeCell ref="B589:C589"/>
    <mergeCell ref="A580:D580"/>
    <mergeCell ref="B581:C581"/>
    <mergeCell ref="A582:D582"/>
    <mergeCell ref="B583:C583"/>
    <mergeCell ref="A584:D584"/>
    <mergeCell ref="A616:B616"/>
    <mergeCell ref="C616:G616"/>
    <mergeCell ref="A617:B617"/>
    <mergeCell ref="C617:G617"/>
    <mergeCell ref="A619:G619"/>
    <mergeCell ref="A610:D610"/>
    <mergeCell ref="B611:C611"/>
    <mergeCell ref="A612:D612"/>
    <mergeCell ref="A613:F613"/>
    <mergeCell ref="A615:B615"/>
    <mergeCell ref="C615:G615"/>
    <mergeCell ref="B605:C605"/>
    <mergeCell ref="A606:D606"/>
    <mergeCell ref="B607:C607"/>
    <mergeCell ref="A608:D608"/>
    <mergeCell ref="B609:C609"/>
    <mergeCell ref="A600:D600"/>
    <mergeCell ref="B601:C601"/>
    <mergeCell ref="A602:D602"/>
    <mergeCell ref="B603:C603"/>
    <mergeCell ref="A604:D604"/>
    <mergeCell ref="A635:B635"/>
    <mergeCell ref="C635:G635"/>
    <mergeCell ref="A637:G637"/>
    <mergeCell ref="B639:C639"/>
    <mergeCell ref="B640:C640"/>
    <mergeCell ref="A631:F631"/>
    <mergeCell ref="A633:B633"/>
    <mergeCell ref="C633:G633"/>
    <mergeCell ref="A634:B634"/>
    <mergeCell ref="C634:G634"/>
    <mergeCell ref="A626:D626"/>
    <mergeCell ref="B627:C627"/>
    <mergeCell ref="A628:D628"/>
    <mergeCell ref="B629:C629"/>
    <mergeCell ref="A630:D630"/>
    <mergeCell ref="B621:C621"/>
    <mergeCell ref="B622:C622"/>
    <mergeCell ref="B623:C623"/>
    <mergeCell ref="A624:D624"/>
    <mergeCell ref="B625:C625"/>
    <mergeCell ref="A656:D656"/>
    <mergeCell ref="B657:C657"/>
    <mergeCell ref="A658:D658"/>
    <mergeCell ref="B659:C659"/>
    <mergeCell ref="A660:D660"/>
    <mergeCell ref="B651:C651"/>
    <mergeCell ref="A652:D652"/>
    <mergeCell ref="B653:C653"/>
    <mergeCell ref="A654:D654"/>
    <mergeCell ref="B655:C655"/>
    <mergeCell ref="A646:D646"/>
    <mergeCell ref="B647:C647"/>
    <mergeCell ref="A648:D648"/>
    <mergeCell ref="B649:C649"/>
    <mergeCell ref="A650:D650"/>
    <mergeCell ref="B641:C641"/>
    <mergeCell ref="A642:D642"/>
    <mergeCell ref="B643:C643"/>
    <mergeCell ref="A644:D644"/>
    <mergeCell ref="B645:C645"/>
    <mergeCell ref="A676:D676"/>
    <mergeCell ref="B677:C677"/>
    <mergeCell ref="A678:D678"/>
    <mergeCell ref="B679:C679"/>
    <mergeCell ref="A680:D680"/>
    <mergeCell ref="B671:C671"/>
    <mergeCell ref="A672:D672"/>
    <mergeCell ref="B673:C673"/>
    <mergeCell ref="A674:D674"/>
    <mergeCell ref="B675:C675"/>
    <mergeCell ref="A666:D666"/>
    <mergeCell ref="B667:C667"/>
    <mergeCell ref="A668:D668"/>
    <mergeCell ref="B669:C669"/>
    <mergeCell ref="A670:D670"/>
    <mergeCell ref="B661:C661"/>
    <mergeCell ref="A662:D662"/>
    <mergeCell ref="B663:C663"/>
    <mergeCell ref="A664:D664"/>
    <mergeCell ref="B665:C665"/>
    <mergeCell ref="A696:D696"/>
    <mergeCell ref="B697:C697"/>
    <mergeCell ref="A698:D698"/>
    <mergeCell ref="B699:C699"/>
    <mergeCell ref="A700:D700"/>
    <mergeCell ref="B691:C691"/>
    <mergeCell ref="A692:D692"/>
    <mergeCell ref="B693:C693"/>
    <mergeCell ref="A694:D694"/>
    <mergeCell ref="B695:C695"/>
    <mergeCell ref="A686:D686"/>
    <mergeCell ref="B687:C687"/>
    <mergeCell ref="A688:D688"/>
    <mergeCell ref="B689:C689"/>
    <mergeCell ref="A690:D690"/>
    <mergeCell ref="B681:C681"/>
    <mergeCell ref="A682:D682"/>
    <mergeCell ref="B683:C683"/>
    <mergeCell ref="A684:D684"/>
    <mergeCell ref="B685:C685"/>
    <mergeCell ref="A716:D716"/>
    <mergeCell ref="B717:C717"/>
    <mergeCell ref="A718:D718"/>
    <mergeCell ref="B719:C719"/>
    <mergeCell ref="A720:D720"/>
    <mergeCell ref="B711:C711"/>
    <mergeCell ref="A712:D712"/>
    <mergeCell ref="B713:C713"/>
    <mergeCell ref="A714:D714"/>
    <mergeCell ref="B715:C715"/>
    <mergeCell ref="A706:D706"/>
    <mergeCell ref="B707:C707"/>
    <mergeCell ref="A708:D708"/>
    <mergeCell ref="B709:C709"/>
    <mergeCell ref="A710:D710"/>
    <mergeCell ref="B701:C701"/>
    <mergeCell ref="A702:D702"/>
    <mergeCell ref="B703:C703"/>
    <mergeCell ref="A704:D704"/>
    <mergeCell ref="B705:C705"/>
    <mergeCell ref="B737:C737"/>
    <mergeCell ref="A738:D738"/>
    <mergeCell ref="B739:C739"/>
    <mergeCell ref="A740:D740"/>
    <mergeCell ref="B741:C741"/>
    <mergeCell ref="A731:G731"/>
    <mergeCell ref="B733:C733"/>
    <mergeCell ref="B734:C734"/>
    <mergeCell ref="B735:C735"/>
    <mergeCell ref="A736:D736"/>
    <mergeCell ref="A727:B727"/>
    <mergeCell ref="C727:G727"/>
    <mergeCell ref="A728:B728"/>
    <mergeCell ref="C728:G728"/>
    <mergeCell ref="A729:B729"/>
    <mergeCell ref="C729:G729"/>
    <mergeCell ref="B721:C721"/>
    <mergeCell ref="A722:D722"/>
    <mergeCell ref="B723:C723"/>
    <mergeCell ref="A724:D724"/>
    <mergeCell ref="A725:F725"/>
    <mergeCell ref="B757:C757"/>
    <mergeCell ref="A758:D758"/>
    <mergeCell ref="B759:C759"/>
    <mergeCell ref="A760:D760"/>
    <mergeCell ref="B761:C761"/>
    <mergeCell ref="A752:D752"/>
    <mergeCell ref="B753:C753"/>
    <mergeCell ref="A754:D754"/>
    <mergeCell ref="B755:C755"/>
    <mergeCell ref="A756:D756"/>
    <mergeCell ref="B747:C747"/>
    <mergeCell ref="A748:D748"/>
    <mergeCell ref="B749:C749"/>
    <mergeCell ref="A750:D750"/>
    <mergeCell ref="B751:C751"/>
    <mergeCell ref="A742:D742"/>
    <mergeCell ref="B743:C743"/>
    <mergeCell ref="A744:D744"/>
    <mergeCell ref="B745:C745"/>
    <mergeCell ref="A746:D746"/>
    <mergeCell ref="B777:C777"/>
    <mergeCell ref="A778:D778"/>
    <mergeCell ref="B779:C779"/>
    <mergeCell ref="A780:D780"/>
    <mergeCell ref="B781:C781"/>
    <mergeCell ref="A772:D772"/>
    <mergeCell ref="B773:C773"/>
    <mergeCell ref="A774:D774"/>
    <mergeCell ref="B775:C775"/>
    <mergeCell ref="A776:D776"/>
    <mergeCell ref="B767:C767"/>
    <mergeCell ref="A768:D768"/>
    <mergeCell ref="B769:C769"/>
    <mergeCell ref="A770:D770"/>
    <mergeCell ref="B771:C771"/>
    <mergeCell ref="A762:D762"/>
    <mergeCell ref="B763:C763"/>
    <mergeCell ref="A764:D764"/>
    <mergeCell ref="B765:C765"/>
    <mergeCell ref="A766:D766"/>
    <mergeCell ref="B797:C797"/>
    <mergeCell ref="A798:D798"/>
    <mergeCell ref="B799:C799"/>
    <mergeCell ref="A800:D800"/>
    <mergeCell ref="B801:C801"/>
    <mergeCell ref="A792:D792"/>
    <mergeCell ref="B793:C793"/>
    <mergeCell ref="A794:D794"/>
    <mergeCell ref="B795:C795"/>
    <mergeCell ref="A796:D796"/>
    <mergeCell ref="B787:C787"/>
    <mergeCell ref="A788:D788"/>
    <mergeCell ref="B789:C789"/>
    <mergeCell ref="A790:D790"/>
    <mergeCell ref="B791:C791"/>
    <mergeCell ref="A782:D782"/>
    <mergeCell ref="B783:C783"/>
    <mergeCell ref="A784:D784"/>
    <mergeCell ref="B785:C785"/>
    <mergeCell ref="A786:D786"/>
    <mergeCell ref="B817:C817"/>
    <mergeCell ref="A818:D818"/>
    <mergeCell ref="B819:C819"/>
    <mergeCell ref="A820:D820"/>
    <mergeCell ref="B821:C821"/>
    <mergeCell ref="A812:D812"/>
    <mergeCell ref="B813:C813"/>
    <mergeCell ref="A814:D814"/>
    <mergeCell ref="B815:C815"/>
    <mergeCell ref="A816:D816"/>
    <mergeCell ref="B807:C807"/>
    <mergeCell ref="A808:D808"/>
    <mergeCell ref="B809:C809"/>
    <mergeCell ref="A810:D810"/>
    <mergeCell ref="B811:C811"/>
    <mergeCell ref="A802:D802"/>
    <mergeCell ref="B803:C803"/>
    <mergeCell ref="A804:D804"/>
    <mergeCell ref="B805:C805"/>
    <mergeCell ref="A806:D806"/>
    <mergeCell ref="B837:C837"/>
    <mergeCell ref="A838:D838"/>
    <mergeCell ref="B839:C839"/>
    <mergeCell ref="A840:D840"/>
    <mergeCell ref="B841:C841"/>
    <mergeCell ref="A832:D832"/>
    <mergeCell ref="B833:C833"/>
    <mergeCell ref="A834:D834"/>
    <mergeCell ref="B835:C835"/>
    <mergeCell ref="A836:D836"/>
    <mergeCell ref="B827:C827"/>
    <mergeCell ref="A828:D828"/>
    <mergeCell ref="B829:C829"/>
    <mergeCell ref="A830:D830"/>
    <mergeCell ref="B831:C831"/>
    <mergeCell ref="A822:D822"/>
    <mergeCell ref="B823:C823"/>
    <mergeCell ref="A824:D824"/>
    <mergeCell ref="B825:C825"/>
    <mergeCell ref="A826:D826"/>
    <mergeCell ref="B857:C857"/>
    <mergeCell ref="A858:D858"/>
    <mergeCell ref="B859:C859"/>
    <mergeCell ref="A860:D860"/>
    <mergeCell ref="B861:C861"/>
    <mergeCell ref="A852:D852"/>
    <mergeCell ref="B853:C853"/>
    <mergeCell ref="A854:D854"/>
    <mergeCell ref="B855:C855"/>
    <mergeCell ref="A856:D856"/>
    <mergeCell ref="B847:C847"/>
    <mergeCell ref="A848:D848"/>
    <mergeCell ref="B849:C849"/>
    <mergeCell ref="A850:D850"/>
    <mergeCell ref="B851:C851"/>
    <mergeCell ref="A842:D842"/>
    <mergeCell ref="B843:C843"/>
    <mergeCell ref="A844:D844"/>
    <mergeCell ref="B845:C845"/>
    <mergeCell ref="A846:D846"/>
    <mergeCell ref="A877:F877"/>
    <mergeCell ref="A879:B879"/>
    <mergeCell ref="C879:G879"/>
    <mergeCell ref="A880:B880"/>
    <mergeCell ref="C880:G880"/>
    <mergeCell ref="A872:D872"/>
    <mergeCell ref="B873:C873"/>
    <mergeCell ref="A874:D874"/>
    <mergeCell ref="B875:C875"/>
    <mergeCell ref="A876:D876"/>
    <mergeCell ref="B867:C867"/>
    <mergeCell ref="A868:D868"/>
    <mergeCell ref="B869:C869"/>
    <mergeCell ref="A870:D870"/>
    <mergeCell ref="B871:C871"/>
    <mergeCell ref="A862:D862"/>
    <mergeCell ref="B863:C863"/>
    <mergeCell ref="A864:D864"/>
    <mergeCell ref="B865:C865"/>
    <mergeCell ref="A866:D866"/>
    <mergeCell ref="B897:C897"/>
    <mergeCell ref="B898:C898"/>
    <mergeCell ref="B899:C899"/>
    <mergeCell ref="A900:D900"/>
    <mergeCell ref="B901:C901"/>
    <mergeCell ref="A892:B892"/>
    <mergeCell ref="C892:G892"/>
    <mergeCell ref="A893:B893"/>
    <mergeCell ref="C893:G893"/>
    <mergeCell ref="A895:G895"/>
    <mergeCell ref="B887:C887"/>
    <mergeCell ref="A888:D888"/>
    <mergeCell ref="A889:F889"/>
    <mergeCell ref="A891:B891"/>
    <mergeCell ref="C891:G891"/>
    <mergeCell ref="A881:B881"/>
    <mergeCell ref="C881:G881"/>
    <mergeCell ref="A883:G883"/>
    <mergeCell ref="B885:C885"/>
    <mergeCell ref="B886:C886"/>
    <mergeCell ref="A917:G917"/>
    <mergeCell ref="B919:C919"/>
    <mergeCell ref="B920:C920"/>
    <mergeCell ref="B921:C921"/>
    <mergeCell ref="A922:D922"/>
    <mergeCell ref="A913:B913"/>
    <mergeCell ref="C913:G913"/>
    <mergeCell ref="A914:B914"/>
    <mergeCell ref="C914:G914"/>
    <mergeCell ref="A915:B915"/>
    <mergeCell ref="C915:G915"/>
    <mergeCell ref="B907:C907"/>
    <mergeCell ref="A908:D908"/>
    <mergeCell ref="B909:C909"/>
    <mergeCell ref="A910:D910"/>
    <mergeCell ref="A911:F911"/>
    <mergeCell ref="A902:D902"/>
    <mergeCell ref="B903:C903"/>
    <mergeCell ref="A904:D904"/>
    <mergeCell ref="B905:C905"/>
    <mergeCell ref="A906:D906"/>
    <mergeCell ref="A938:D938"/>
    <mergeCell ref="B939:C939"/>
    <mergeCell ref="A940:D940"/>
    <mergeCell ref="B941:C941"/>
    <mergeCell ref="A942:D942"/>
    <mergeCell ref="B933:C933"/>
    <mergeCell ref="A934:D934"/>
    <mergeCell ref="B935:C935"/>
    <mergeCell ref="A936:D936"/>
    <mergeCell ref="B937:C937"/>
    <mergeCell ref="A927:B927"/>
    <mergeCell ref="C927:G927"/>
    <mergeCell ref="A929:G929"/>
    <mergeCell ref="B931:C931"/>
    <mergeCell ref="B932:C932"/>
    <mergeCell ref="A923:F923"/>
    <mergeCell ref="A925:B925"/>
    <mergeCell ref="C925:G925"/>
    <mergeCell ref="A926:B926"/>
    <mergeCell ref="C926:G926"/>
    <mergeCell ref="A958:B958"/>
    <mergeCell ref="C958:G958"/>
    <mergeCell ref="A959:B959"/>
    <mergeCell ref="C959:G959"/>
    <mergeCell ref="A961:G961"/>
    <mergeCell ref="B953:C953"/>
    <mergeCell ref="A954:D954"/>
    <mergeCell ref="A955:F955"/>
    <mergeCell ref="A957:B957"/>
    <mergeCell ref="C957:G957"/>
    <mergeCell ref="A948:D948"/>
    <mergeCell ref="B949:C949"/>
    <mergeCell ref="A950:D950"/>
    <mergeCell ref="B951:C951"/>
    <mergeCell ref="A952:D952"/>
    <mergeCell ref="B943:C943"/>
    <mergeCell ref="A944:D944"/>
    <mergeCell ref="B945:C945"/>
    <mergeCell ref="A946:D946"/>
    <mergeCell ref="B947:C947"/>
    <mergeCell ref="B979:C979"/>
    <mergeCell ref="A980:D980"/>
    <mergeCell ref="A981:F981"/>
    <mergeCell ref="A983:B983"/>
    <mergeCell ref="C983:G983"/>
    <mergeCell ref="A973:G973"/>
    <mergeCell ref="B975:C975"/>
    <mergeCell ref="B976:C976"/>
    <mergeCell ref="B977:C977"/>
    <mergeCell ref="A978:D978"/>
    <mergeCell ref="A969:B969"/>
    <mergeCell ref="C969:G969"/>
    <mergeCell ref="A970:B970"/>
    <mergeCell ref="C970:G970"/>
    <mergeCell ref="A971:B971"/>
    <mergeCell ref="C971:G971"/>
    <mergeCell ref="B963:C963"/>
    <mergeCell ref="B964:C964"/>
    <mergeCell ref="B965:C965"/>
    <mergeCell ref="A966:D966"/>
    <mergeCell ref="A967:F967"/>
    <mergeCell ref="B999:C999"/>
    <mergeCell ref="A1000:D1000"/>
    <mergeCell ref="A1001:F1001"/>
    <mergeCell ref="A1003:B1003"/>
    <mergeCell ref="C1003:G1003"/>
    <mergeCell ref="A994:D994"/>
    <mergeCell ref="B995:C995"/>
    <mergeCell ref="A996:D996"/>
    <mergeCell ref="B997:C997"/>
    <mergeCell ref="A998:D998"/>
    <mergeCell ref="B989:C989"/>
    <mergeCell ref="B990:C990"/>
    <mergeCell ref="B991:C991"/>
    <mergeCell ref="A992:D992"/>
    <mergeCell ref="B993:C993"/>
    <mergeCell ref="A984:B984"/>
    <mergeCell ref="C984:G984"/>
    <mergeCell ref="A985:B985"/>
    <mergeCell ref="C985:G985"/>
    <mergeCell ref="A987:G987"/>
    <mergeCell ref="A1019:B1019"/>
    <mergeCell ref="C1019:G1019"/>
    <mergeCell ref="A1021:G1021"/>
    <mergeCell ref="B1023:C1023"/>
    <mergeCell ref="B1024:C1024"/>
    <mergeCell ref="A1014:D1014"/>
    <mergeCell ref="A1015:F1015"/>
    <mergeCell ref="A1017:B1017"/>
    <mergeCell ref="C1017:G1017"/>
    <mergeCell ref="A1018:B1018"/>
    <mergeCell ref="C1018:G1018"/>
    <mergeCell ref="B1009:C1009"/>
    <mergeCell ref="B1010:C1010"/>
    <mergeCell ref="B1011:C1011"/>
    <mergeCell ref="A1012:D1012"/>
    <mergeCell ref="B1013:C1013"/>
    <mergeCell ref="A1004:B1004"/>
    <mergeCell ref="C1004:G1004"/>
    <mergeCell ref="A1005:B1005"/>
    <mergeCell ref="C1005:G1005"/>
    <mergeCell ref="A1007:G1007"/>
    <mergeCell ref="A1040:D1040"/>
    <mergeCell ref="B1041:C1041"/>
    <mergeCell ref="A1042:D1042"/>
    <mergeCell ref="B1043:C1043"/>
    <mergeCell ref="A1044:D1044"/>
    <mergeCell ref="B1035:C1035"/>
    <mergeCell ref="B1036:C1036"/>
    <mergeCell ref="B1037:C1037"/>
    <mergeCell ref="A1038:D1038"/>
    <mergeCell ref="B1039:C1039"/>
    <mergeCell ref="A1030:B1030"/>
    <mergeCell ref="C1030:G1030"/>
    <mergeCell ref="A1031:B1031"/>
    <mergeCell ref="C1031:G1031"/>
    <mergeCell ref="A1033:G1033"/>
    <mergeCell ref="B1025:C1025"/>
    <mergeCell ref="A1026:D1026"/>
    <mergeCell ref="A1027:F1027"/>
    <mergeCell ref="A1029:B1029"/>
    <mergeCell ref="C1029:G1029"/>
    <mergeCell ref="A1060:D1060"/>
    <mergeCell ref="B1061:C1061"/>
    <mergeCell ref="A1062:D1062"/>
    <mergeCell ref="B1063:C1063"/>
    <mergeCell ref="A1064:D1064"/>
    <mergeCell ref="B1055:C1055"/>
    <mergeCell ref="A1056:D1056"/>
    <mergeCell ref="B1057:C1057"/>
    <mergeCell ref="A1058:D1058"/>
    <mergeCell ref="B1059:C1059"/>
    <mergeCell ref="A1050:D1050"/>
    <mergeCell ref="B1051:C1051"/>
    <mergeCell ref="A1052:D1052"/>
    <mergeCell ref="B1053:C1053"/>
    <mergeCell ref="A1054:D1054"/>
    <mergeCell ref="B1045:C1045"/>
    <mergeCell ref="A1046:D1046"/>
    <mergeCell ref="B1047:C1047"/>
    <mergeCell ref="A1048:D1048"/>
    <mergeCell ref="B1049:C1049"/>
    <mergeCell ref="B1081:C1081"/>
    <mergeCell ref="A1082:D1082"/>
    <mergeCell ref="B1083:C1083"/>
    <mergeCell ref="A1084:D1084"/>
    <mergeCell ref="B1085:C1085"/>
    <mergeCell ref="A1075:B1075"/>
    <mergeCell ref="C1075:G1075"/>
    <mergeCell ref="A1077:G1077"/>
    <mergeCell ref="B1079:C1079"/>
    <mergeCell ref="B1080:C1080"/>
    <mergeCell ref="A1070:D1070"/>
    <mergeCell ref="A1071:F1071"/>
    <mergeCell ref="A1073:B1073"/>
    <mergeCell ref="C1073:G1073"/>
    <mergeCell ref="A1074:B1074"/>
    <mergeCell ref="C1074:G1074"/>
    <mergeCell ref="B1065:C1065"/>
    <mergeCell ref="A1066:D1066"/>
    <mergeCell ref="B1067:C1067"/>
    <mergeCell ref="A1068:D1068"/>
    <mergeCell ref="B1069:C1069"/>
    <mergeCell ref="B1101:C1101"/>
    <mergeCell ref="A1102:D1102"/>
    <mergeCell ref="B1103:C1103"/>
    <mergeCell ref="A1104:D1104"/>
    <mergeCell ref="B1105:C1105"/>
    <mergeCell ref="A1096:D1096"/>
    <mergeCell ref="B1097:C1097"/>
    <mergeCell ref="A1098:D1098"/>
    <mergeCell ref="B1099:C1099"/>
    <mergeCell ref="A1100:D1100"/>
    <mergeCell ref="B1091:C1091"/>
    <mergeCell ref="A1092:D1092"/>
    <mergeCell ref="B1093:C1093"/>
    <mergeCell ref="A1094:D1094"/>
    <mergeCell ref="B1095:C1095"/>
    <mergeCell ref="A1086:D1086"/>
    <mergeCell ref="B1087:C1087"/>
    <mergeCell ref="A1088:D1088"/>
    <mergeCell ref="B1089:C1089"/>
    <mergeCell ref="A1090:D1090"/>
    <mergeCell ref="B1121:C1121"/>
    <mergeCell ref="A1122:D1122"/>
    <mergeCell ref="B1123:C1123"/>
    <mergeCell ref="A1124:D1124"/>
    <mergeCell ref="B1125:C1125"/>
    <mergeCell ref="A1116:D1116"/>
    <mergeCell ref="B1117:C1117"/>
    <mergeCell ref="A1118:D1118"/>
    <mergeCell ref="B1119:C1119"/>
    <mergeCell ref="A1120:D1120"/>
    <mergeCell ref="B1111:C1111"/>
    <mergeCell ref="A1112:D1112"/>
    <mergeCell ref="B1113:C1113"/>
    <mergeCell ref="A1114:D1114"/>
    <mergeCell ref="B1115:C1115"/>
    <mergeCell ref="A1106:D1106"/>
    <mergeCell ref="B1107:C1107"/>
    <mergeCell ref="A1108:D1108"/>
    <mergeCell ref="B1109:C1109"/>
    <mergeCell ref="A1110:D1110"/>
    <mergeCell ref="B1141:C1141"/>
    <mergeCell ref="B1142:C1142"/>
    <mergeCell ref="B1143:C1143"/>
    <mergeCell ref="A1144:D1144"/>
    <mergeCell ref="B1145:C1145"/>
    <mergeCell ref="A1136:B1136"/>
    <mergeCell ref="C1136:G1136"/>
    <mergeCell ref="A1137:B1137"/>
    <mergeCell ref="C1137:G1137"/>
    <mergeCell ref="A1139:G1139"/>
    <mergeCell ref="B1131:C1131"/>
    <mergeCell ref="A1132:D1132"/>
    <mergeCell ref="A1133:F1133"/>
    <mergeCell ref="A1135:B1135"/>
    <mergeCell ref="C1135:G1135"/>
    <mergeCell ref="A1126:D1126"/>
    <mergeCell ref="B1127:C1127"/>
    <mergeCell ref="A1128:D1128"/>
    <mergeCell ref="B1129:C1129"/>
    <mergeCell ref="A1130:D1130"/>
    <mergeCell ref="B1161:C1161"/>
    <mergeCell ref="A1162:D1162"/>
    <mergeCell ref="B1163:C1163"/>
    <mergeCell ref="A1164:D1164"/>
    <mergeCell ref="B1165:C1165"/>
    <mergeCell ref="A1156:D1156"/>
    <mergeCell ref="B1157:C1157"/>
    <mergeCell ref="A1158:D1158"/>
    <mergeCell ref="B1159:C1159"/>
    <mergeCell ref="A1160:D1160"/>
    <mergeCell ref="B1151:C1151"/>
    <mergeCell ref="A1152:D1152"/>
    <mergeCell ref="B1153:C1153"/>
    <mergeCell ref="A1154:D1154"/>
    <mergeCell ref="B1155:C1155"/>
    <mergeCell ref="A1146:D1146"/>
    <mergeCell ref="B1147:C1147"/>
    <mergeCell ref="A1148:D1148"/>
    <mergeCell ref="B1149:C1149"/>
    <mergeCell ref="A1150:D1150"/>
    <mergeCell ref="B1181:C1181"/>
    <mergeCell ref="A1182:D1182"/>
    <mergeCell ref="B1183:C1183"/>
    <mergeCell ref="A1184:D1184"/>
    <mergeCell ref="B1185:C1185"/>
    <mergeCell ref="A1176:D1176"/>
    <mergeCell ref="B1177:C1177"/>
    <mergeCell ref="A1178:D1178"/>
    <mergeCell ref="B1179:C1179"/>
    <mergeCell ref="A1180:D1180"/>
    <mergeCell ref="B1171:C1171"/>
    <mergeCell ref="A1172:D1172"/>
    <mergeCell ref="B1173:C1173"/>
    <mergeCell ref="A1174:D1174"/>
    <mergeCell ref="B1175:C1175"/>
    <mergeCell ref="A1166:D1166"/>
    <mergeCell ref="B1167:C1167"/>
    <mergeCell ref="A1168:D1168"/>
    <mergeCell ref="B1169:C1169"/>
    <mergeCell ref="A1170:D1170"/>
    <mergeCell ref="B1201:C1201"/>
    <mergeCell ref="A1202:D1202"/>
    <mergeCell ref="B1203:C1203"/>
    <mergeCell ref="A1204:D1204"/>
    <mergeCell ref="B1205:C1205"/>
    <mergeCell ref="A1196:D1196"/>
    <mergeCell ref="B1197:C1197"/>
    <mergeCell ref="A1198:D1198"/>
    <mergeCell ref="B1199:C1199"/>
    <mergeCell ref="A1200:D1200"/>
    <mergeCell ref="B1191:C1191"/>
    <mergeCell ref="A1192:D1192"/>
    <mergeCell ref="B1193:C1193"/>
    <mergeCell ref="A1194:D1194"/>
    <mergeCell ref="B1195:C1195"/>
    <mergeCell ref="A1186:D1186"/>
    <mergeCell ref="B1187:C1187"/>
    <mergeCell ref="A1188:D1188"/>
    <mergeCell ref="B1189:C1189"/>
    <mergeCell ref="A1190:D1190"/>
    <mergeCell ref="B1221:C1221"/>
    <mergeCell ref="A1222:D1222"/>
    <mergeCell ref="B1223:C1223"/>
    <mergeCell ref="A1224:D1224"/>
    <mergeCell ref="B1225:C1225"/>
    <mergeCell ref="A1216:D1216"/>
    <mergeCell ref="B1217:C1217"/>
    <mergeCell ref="A1218:D1218"/>
    <mergeCell ref="B1219:C1219"/>
    <mergeCell ref="A1220:D1220"/>
    <mergeCell ref="B1211:C1211"/>
    <mergeCell ref="A1212:D1212"/>
    <mergeCell ref="B1213:C1213"/>
    <mergeCell ref="A1214:D1214"/>
    <mergeCell ref="B1215:C1215"/>
    <mergeCell ref="A1206:D1206"/>
    <mergeCell ref="B1207:C1207"/>
    <mergeCell ref="A1208:D1208"/>
    <mergeCell ref="B1209:C1209"/>
    <mergeCell ref="A1210:D1210"/>
    <mergeCell ref="B1241:C1241"/>
    <mergeCell ref="A1242:D1242"/>
    <mergeCell ref="B1243:C1243"/>
    <mergeCell ref="A1244:D1244"/>
    <mergeCell ref="B1245:C1245"/>
    <mergeCell ref="A1236:D1236"/>
    <mergeCell ref="B1237:C1237"/>
    <mergeCell ref="A1238:D1238"/>
    <mergeCell ref="B1239:C1239"/>
    <mergeCell ref="A1240:D1240"/>
    <mergeCell ref="B1231:C1231"/>
    <mergeCell ref="A1232:D1232"/>
    <mergeCell ref="B1233:C1233"/>
    <mergeCell ref="A1234:D1234"/>
    <mergeCell ref="B1235:C1235"/>
    <mergeCell ref="A1226:D1226"/>
    <mergeCell ref="B1227:C1227"/>
    <mergeCell ref="A1228:D1228"/>
    <mergeCell ref="B1229:C1229"/>
    <mergeCell ref="A1230:D1230"/>
    <mergeCell ref="B1261:C1261"/>
    <mergeCell ref="A1262:D1262"/>
    <mergeCell ref="B1263:C1263"/>
    <mergeCell ref="A1264:D1264"/>
    <mergeCell ref="B1265:C1265"/>
    <mergeCell ref="A1256:D1256"/>
    <mergeCell ref="B1257:C1257"/>
    <mergeCell ref="A1258:D1258"/>
    <mergeCell ref="B1259:C1259"/>
    <mergeCell ref="A1260:D1260"/>
    <mergeCell ref="B1251:C1251"/>
    <mergeCell ref="A1252:D1252"/>
    <mergeCell ref="B1253:C1253"/>
    <mergeCell ref="A1254:D1254"/>
    <mergeCell ref="B1255:C1255"/>
    <mergeCell ref="A1246:D1246"/>
    <mergeCell ref="B1247:C1247"/>
    <mergeCell ref="A1248:D1248"/>
    <mergeCell ref="B1249:C1249"/>
    <mergeCell ref="A1250:D1250"/>
    <mergeCell ref="B1281:C1281"/>
    <mergeCell ref="A1282:D1282"/>
    <mergeCell ref="B1283:C1283"/>
    <mergeCell ref="A1284:D1284"/>
    <mergeCell ref="B1285:C1285"/>
    <mergeCell ref="A1276:D1276"/>
    <mergeCell ref="B1277:C1277"/>
    <mergeCell ref="A1278:D1278"/>
    <mergeCell ref="B1279:C1279"/>
    <mergeCell ref="A1280:D1280"/>
    <mergeCell ref="B1271:C1271"/>
    <mergeCell ref="A1272:D1272"/>
    <mergeCell ref="B1273:C1273"/>
    <mergeCell ref="A1274:D1274"/>
    <mergeCell ref="B1275:C1275"/>
    <mergeCell ref="A1266:D1266"/>
    <mergeCell ref="B1267:C1267"/>
    <mergeCell ref="A1268:D1268"/>
    <mergeCell ref="B1269:C1269"/>
    <mergeCell ref="A1270:D1270"/>
    <mergeCell ref="B1301:C1301"/>
    <mergeCell ref="A1302:D1302"/>
    <mergeCell ref="B1303:C1303"/>
    <mergeCell ref="A1304:D1304"/>
    <mergeCell ref="B1305:C1305"/>
    <mergeCell ref="A1296:D1296"/>
    <mergeCell ref="B1297:C1297"/>
    <mergeCell ref="A1298:D1298"/>
    <mergeCell ref="B1299:C1299"/>
    <mergeCell ref="A1300:D1300"/>
    <mergeCell ref="B1291:C1291"/>
    <mergeCell ref="A1292:D1292"/>
    <mergeCell ref="B1293:C1293"/>
    <mergeCell ref="A1294:D1294"/>
    <mergeCell ref="B1295:C1295"/>
    <mergeCell ref="A1286:D1286"/>
    <mergeCell ref="B1287:C1287"/>
    <mergeCell ref="A1288:D1288"/>
    <mergeCell ref="B1289:C1289"/>
    <mergeCell ref="A1290:D1290"/>
    <mergeCell ref="A1321:F1321"/>
    <mergeCell ref="A1323:B1323"/>
    <mergeCell ref="C1323:G1323"/>
    <mergeCell ref="A1324:B1324"/>
    <mergeCell ref="C1324:G1324"/>
    <mergeCell ref="A1316:D1316"/>
    <mergeCell ref="B1317:C1317"/>
    <mergeCell ref="A1318:D1318"/>
    <mergeCell ref="B1319:C1319"/>
    <mergeCell ref="A1320:D1320"/>
    <mergeCell ref="B1311:C1311"/>
    <mergeCell ref="A1312:D1312"/>
    <mergeCell ref="B1313:C1313"/>
    <mergeCell ref="A1314:D1314"/>
    <mergeCell ref="B1315:C1315"/>
    <mergeCell ref="A1306:D1306"/>
    <mergeCell ref="B1307:C1307"/>
    <mergeCell ref="A1308:D1308"/>
    <mergeCell ref="B1309:C1309"/>
    <mergeCell ref="A1310:D1310"/>
    <mergeCell ref="A1342:B1342"/>
    <mergeCell ref="C1342:G1342"/>
    <mergeCell ref="A1343:B1343"/>
    <mergeCell ref="C1343:G1343"/>
    <mergeCell ref="A1345:G1345"/>
    <mergeCell ref="A1336:D1336"/>
    <mergeCell ref="B1337:C1337"/>
    <mergeCell ref="A1338:D1338"/>
    <mergeCell ref="A1339:F1339"/>
    <mergeCell ref="A1341:B1341"/>
    <mergeCell ref="C1341:G1341"/>
    <mergeCell ref="B1331:C1331"/>
    <mergeCell ref="A1332:D1332"/>
    <mergeCell ref="B1333:C1333"/>
    <mergeCell ref="A1334:D1334"/>
    <mergeCell ref="B1335:C1335"/>
    <mergeCell ref="A1325:B1325"/>
    <mergeCell ref="C1325:G1325"/>
    <mergeCell ref="A1327:G1327"/>
    <mergeCell ref="B1329:C1329"/>
    <mergeCell ref="B1330:C1330"/>
    <mergeCell ref="A1363:F1363"/>
    <mergeCell ref="A1365:B1365"/>
    <mergeCell ref="C1365:G1365"/>
    <mergeCell ref="A1366:B1366"/>
    <mergeCell ref="C1366:G1366"/>
    <mergeCell ref="A1357:G1357"/>
    <mergeCell ref="B1359:C1359"/>
    <mergeCell ref="B1360:C1360"/>
    <mergeCell ref="B1361:C1361"/>
    <mergeCell ref="A1362:D1362"/>
    <mergeCell ref="A1353:B1353"/>
    <mergeCell ref="C1353:G1353"/>
    <mergeCell ref="A1354:B1354"/>
    <mergeCell ref="C1354:G1354"/>
    <mergeCell ref="A1355:B1355"/>
    <mergeCell ref="C1355:G1355"/>
    <mergeCell ref="B1347:C1347"/>
    <mergeCell ref="B1348:C1348"/>
    <mergeCell ref="B1349:C1349"/>
    <mergeCell ref="A1350:D1350"/>
    <mergeCell ref="A1351:F1351"/>
    <mergeCell ref="A1384:B1384"/>
    <mergeCell ref="C1384:G1384"/>
    <mergeCell ref="A1385:B1385"/>
    <mergeCell ref="C1385:G1385"/>
    <mergeCell ref="A1387:G1387"/>
    <mergeCell ref="A1378:D1378"/>
    <mergeCell ref="B1379:C1379"/>
    <mergeCell ref="A1380:D1380"/>
    <mergeCell ref="A1381:F1381"/>
    <mergeCell ref="A1383:B1383"/>
    <mergeCell ref="C1383:G1383"/>
    <mergeCell ref="B1373:C1373"/>
    <mergeCell ref="A1374:D1374"/>
    <mergeCell ref="B1375:C1375"/>
    <mergeCell ref="A1376:D1376"/>
    <mergeCell ref="B1377:C1377"/>
    <mergeCell ref="A1367:B1367"/>
    <mergeCell ref="C1367:G1367"/>
    <mergeCell ref="A1369:G1369"/>
    <mergeCell ref="B1371:C1371"/>
    <mergeCell ref="B1372:C1372"/>
    <mergeCell ref="A1404:D1404"/>
    <mergeCell ref="B1405:C1405"/>
    <mergeCell ref="A1406:D1406"/>
    <mergeCell ref="B1407:C1407"/>
    <mergeCell ref="A1408:D1408"/>
    <mergeCell ref="B1399:C1399"/>
    <mergeCell ref="A1400:D1400"/>
    <mergeCell ref="B1401:C1401"/>
    <mergeCell ref="A1402:D1402"/>
    <mergeCell ref="B1403:C1403"/>
    <mergeCell ref="A1394:D1394"/>
    <mergeCell ref="B1395:C1395"/>
    <mergeCell ref="A1396:D1396"/>
    <mergeCell ref="B1397:C1397"/>
    <mergeCell ref="A1398:D1398"/>
    <mergeCell ref="B1389:C1389"/>
    <mergeCell ref="B1390:C1390"/>
    <mergeCell ref="B1391:C1391"/>
    <mergeCell ref="A1392:D1392"/>
    <mergeCell ref="B1393:C1393"/>
    <mergeCell ref="A1424:D1424"/>
    <mergeCell ref="B1425:C1425"/>
    <mergeCell ref="A1426:D1426"/>
    <mergeCell ref="B1427:C1427"/>
    <mergeCell ref="A1428:D1428"/>
    <mergeCell ref="B1419:C1419"/>
    <mergeCell ref="A1420:D1420"/>
    <mergeCell ref="B1421:C1421"/>
    <mergeCell ref="A1422:D1422"/>
    <mergeCell ref="B1423:C1423"/>
    <mergeCell ref="A1414:D1414"/>
    <mergeCell ref="B1415:C1415"/>
    <mergeCell ref="A1416:D1416"/>
    <mergeCell ref="B1417:C1417"/>
    <mergeCell ref="A1418:D1418"/>
    <mergeCell ref="B1409:C1409"/>
    <mergeCell ref="A1410:D1410"/>
    <mergeCell ref="B1411:C1411"/>
    <mergeCell ref="A1412:D1412"/>
    <mergeCell ref="B1413:C1413"/>
    <mergeCell ref="A1444:D1444"/>
    <mergeCell ref="B1445:C1445"/>
    <mergeCell ref="A1446:D1446"/>
    <mergeCell ref="B1447:C1447"/>
    <mergeCell ref="A1448:D1448"/>
    <mergeCell ref="B1439:C1439"/>
    <mergeCell ref="A1440:D1440"/>
    <mergeCell ref="B1441:C1441"/>
    <mergeCell ref="A1442:D1442"/>
    <mergeCell ref="B1443:C1443"/>
    <mergeCell ref="A1434:D1434"/>
    <mergeCell ref="B1435:C1435"/>
    <mergeCell ref="A1436:D1436"/>
    <mergeCell ref="B1437:C1437"/>
    <mergeCell ref="A1438:D1438"/>
    <mergeCell ref="B1429:C1429"/>
    <mergeCell ref="A1430:D1430"/>
    <mergeCell ref="B1431:C1431"/>
    <mergeCell ref="A1432:D1432"/>
    <mergeCell ref="B1433:C1433"/>
    <mergeCell ref="A1464:D1464"/>
    <mergeCell ref="B1465:C1465"/>
    <mergeCell ref="A1466:D1466"/>
    <mergeCell ref="B1467:C1467"/>
    <mergeCell ref="A1468:D1468"/>
    <mergeCell ref="B1459:C1459"/>
    <mergeCell ref="A1460:D1460"/>
    <mergeCell ref="B1461:C1461"/>
    <mergeCell ref="A1462:D1462"/>
    <mergeCell ref="B1463:C1463"/>
    <mergeCell ref="A1454:D1454"/>
    <mergeCell ref="B1455:C1455"/>
    <mergeCell ref="A1456:D1456"/>
    <mergeCell ref="B1457:C1457"/>
    <mergeCell ref="A1458:D1458"/>
    <mergeCell ref="B1449:C1449"/>
    <mergeCell ref="A1450:D1450"/>
    <mergeCell ref="B1451:C1451"/>
    <mergeCell ref="A1452:D1452"/>
    <mergeCell ref="B1453:C1453"/>
    <mergeCell ref="A1484:D1484"/>
    <mergeCell ref="B1485:C1485"/>
    <mergeCell ref="A1486:D1486"/>
    <mergeCell ref="B1487:C1487"/>
    <mergeCell ref="A1488:D1488"/>
    <mergeCell ref="B1479:C1479"/>
    <mergeCell ref="B1480:C1480"/>
    <mergeCell ref="B1481:C1481"/>
    <mergeCell ref="A1482:D1482"/>
    <mergeCell ref="B1483:C1483"/>
    <mergeCell ref="A1474:B1474"/>
    <mergeCell ref="C1474:G1474"/>
    <mergeCell ref="A1475:B1475"/>
    <mergeCell ref="C1475:G1475"/>
    <mergeCell ref="A1477:G1477"/>
    <mergeCell ref="B1469:C1469"/>
    <mergeCell ref="A1470:D1470"/>
    <mergeCell ref="A1471:F1471"/>
    <mergeCell ref="A1473:B1473"/>
    <mergeCell ref="C1473:G1473"/>
    <mergeCell ref="A1504:D1504"/>
    <mergeCell ref="B1505:C1505"/>
    <mergeCell ref="A1506:D1506"/>
    <mergeCell ref="B1507:C1507"/>
    <mergeCell ref="A1508:D1508"/>
    <mergeCell ref="B1499:C1499"/>
    <mergeCell ref="A1500:D1500"/>
    <mergeCell ref="B1501:C1501"/>
    <mergeCell ref="A1502:D1502"/>
    <mergeCell ref="B1503:C1503"/>
    <mergeCell ref="A1494:D1494"/>
    <mergeCell ref="B1495:C1495"/>
    <mergeCell ref="A1496:D1496"/>
    <mergeCell ref="B1497:C1497"/>
    <mergeCell ref="A1498:D1498"/>
    <mergeCell ref="B1489:C1489"/>
    <mergeCell ref="A1490:D1490"/>
    <mergeCell ref="B1491:C1491"/>
    <mergeCell ref="A1492:D1492"/>
    <mergeCell ref="B1493:C1493"/>
    <mergeCell ref="A1525:B1525"/>
    <mergeCell ref="C1525:G1525"/>
    <mergeCell ref="A1526:B1526"/>
    <mergeCell ref="C1526:G1526"/>
    <mergeCell ref="A1527:B1527"/>
    <mergeCell ref="C1527:G1527"/>
    <mergeCell ref="B1519:C1519"/>
    <mergeCell ref="B1520:C1520"/>
    <mergeCell ref="B1521:C1521"/>
    <mergeCell ref="A1522:D1522"/>
    <mergeCell ref="A1523:F1523"/>
    <mergeCell ref="A1514:B1514"/>
    <mergeCell ref="C1514:G1514"/>
    <mergeCell ref="A1515:B1515"/>
    <mergeCell ref="C1515:G1515"/>
    <mergeCell ref="A1517:G1517"/>
    <mergeCell ref="B1509:C1509"/>
    <mergeCell ref="A1510:D1510"/>
    <mergeCell ref="A1511:F1511"/>
    <mergeCell ref="A1513:B1513"/>
    <mergeCell ref="C1513:G1513"/>
    <mergeCell ref="B1545:C1545"/>
    <mergeCell ref="A1546:D1546"/>
    <mergeCell ref="B1547:C1547"/>
    <mergeCell ref="A1548:D1548"/>
    <mergeCell ref="B1549:C1549"/>
    <mergeCell ref="A1540:D1540"/>
    <mergeCell ref="B1541:C1541"/>
    <mergeCell ref="A1542:D1542"/>
    <mergeCell ref="B1543:C1543"/>
    <mergeCell ref="A1544:D1544"/>
    <mergeCell ref="B1535:C1535"/>
    <mergeCell ref="A1536:D1536"/>
    <mergeCell ref="B1537:C1537"/>
    <mergeCell ref="A1538:D1538"/>
    <mergeCell ref="B1539:C1539"/>
    <mergeCell ref="A1529:G1529"/>
    <mergeCell ref="B1531:C1531"/>
    <mergeCell ref="B1532:C1532"/>
    <mergeCell ref="B1533:C1533"/>
    <mergeCell ref="A1534:D1534"/>
    <mergeCell ref="B1565:C1565"/>
    <mergeCell ref="A1566:D1566"/>
    <mergeCell ref="A1567:F1567"/>
    <mergeCell ref="A1569:B1569"/>
    <mergeCell ref="C1569:G1569"/>
    <mergeCell ref="A1559:B1559"/>
    <mergeCell ref="C1559:G1559"/>
    <mergeCell ref="A1561:G1561"/>
    <mergeCell ref="B1563:C1563"/>
    <mergeCell ref="B1564:C1564"/>
    <mergeCell ref="A1555:F1555"/>
    <mergeCell ref="A1557:B1557"/>
    <mergeCell ref="C1557:G1557"/>
    <mergeCell ref="A1558:B1558"/>
    <mergeCell ref="C1558:G1558"/>
    <mergeCell ref="A1550:D1550"/>
    <mergeCell ref="B1551:C1551"/>
    <mergeCell ref="A1552:D1552"/>
    <mergeCell ref="B1553:C1553"/>
    <mergeCell ref="A1554:D1554"/>
    <mergeCell ref="A1585:B1585"/>
    <mergeCell ref="C1585:G1585"/>
    <mergeCell ref="A1587:G1587"/>
    <mergeCell ref="B1589:C1589"/>
    <mergeCell ref="B1590:C1590"/>
    <mergeCell ref="A1580:D1580"/>
    <mergeCell ref="A1581:F1581"/>
    <mergeCell ref="A1583:B1583"/>
    <mergeCell ref="C1583:G1583"/>
    <mergeCell ref="A1584:B1584"/>
    <mergeCell ref="C1584:G1584"/>
    <mergeCell ref="B1575:C1575"/>
    <mergeCell ref="B1576:C1576"/>
    <mergeCell ref="B1577:C1577"/>
    <mergeCell ref="A1578:D1578"/>
    <mergeCell ref="B1579:C1579"/>
    <mergeCell ref="A1570:B1570"/>
    <mergeCell ref="C1570:G1570"/>
    <mergeCell ref="A1571:B1571"/>
    <mergeCell ref="C1571:G1571"/>
    <mergeCell ref="A1573:G1573"/>
    <mergeCell ref="A1605:B1605"/>
    <mergeCell ref="C1605:G1605"/>
    <mergeCell ref="A1607:G1607"/>
    <mergeCell ref="B1609:C1609"/>
    <mergeCell ref="B1610:C1610"/>
    <mergeCell ref="A1601:F1601"/>
    <mergeCell ref="A1603:B1603"/>
    <mergeCell ref="C1603:G1603"/>
    <mergeCell ref="A1604:B1604"/>
    <mergeCell ref="C1604:G1604"/>
    <mergeCell ref="A1596:D1596"/>
    <mergeCell ref="B1597:C1597"/>
    <mergeCell ref="A1598:D1598"/>
    <mergeCell ref="B1599:C1599"/>
    <mergeCell ref="A1600:D1600"/>
    <mergeCell ref="B1591:C1591"/>
    <mergeCell ref="A1592:D1592"/>
    <mergeCell ref="B1593:C1593"/>
    <mergeCell ref="A1594:D1594"/>
    <mergeCell ref="B1595:C1595"/>
    <mergeCell ref="A1627:F1627"/>
    <mergeCell ref="A1629:B1629"/>
    <mergeCell ref="C1629:G1629"/>
    <mergeCell ref="A1630:B1630"/>
    <mergeCell ref="C1630:G1630"/>
    <mergeCell ref="A1621:G1621"/>
    <mergeCell ref="B1623:C1623"/>
    <mergeCell ref="B1624:C1624"/>
    <mergeCell ref="B1625:C1625"/>
    <mergeCell ref="A1626:D1626"/>
    <mergeCell ref="A1617:B1617"/>
    <mergeCell ref="C1617:G1617"/>
    <mergeCell ref="A1618:B1618"/>
    <mergeCell ref="C1618:G1618"/>
    <mergeCell ref="A1619:B1619"/>
    <mergeCell ref="C1619:G1619"/>
    <mergeCell ref="B1611:C1611"/>
    <mergeCell ref="A1612:D1612"/>
    <mergeCell ref="B1613:C1613"/>
    <mergeCell ref="A1614:D1614"/>
    <mergeCell ref="A1615:F1615"/>
    <mergeCell ref="B1647:C1647"/>
    <mergeCell ref="A1648:D1648"/>
    <mergeCell ref="B1649:C1649"/>
    <mergeCell ref="A1650:D1650"/>
    <mergeCell ref="B1651:C1651"/>
    <mergeCell ref="A1642:D1642"/>
    <mergeCell ref="B1643:C1643"/>
    <mergeCell ref="A1644:D1644"/>
    <mergeCell ref="B1645:C1645"/>
    <mergeCell ref="A1646:D1646"/>
    <mergeCell ref="B1637:C1637"/>
    <mergeCell ref="A1638:D1638"/>
    <mergeCell ref="B1639:C1639"/>
    <mergeCell ref="A1640:D1640"/>
    <mergeCell ref="B1641:C1641"/>
    <mergeCell ref="A1631:B1631"/>
    <mergeCell ref="C1631:G1631"/>
    <mergeCell ref="A1633:G1633"/>
    <mergeCell ref="B1635:C1635"/>
    <mergeCell ref="B1636:C1636"/>
    <mergeCell ref="B1667:C1667"/>
    <mergeCell ref="A1668:D1668"/>
    <mergeCell ref="B1669:C1669"/>
    <mergeCell ref="A1670:D1670"/>
    <mergeCell ref="A1671:F1671"/>
    <mergeCell ref="A1662:D1662"/>
    <mergeCell ref="B1663:C1663"/>
    <mergeCell ref="A1664:D1664"/>
    <mergeCell ref="B1665:C1665"/>
    <mergeCell ref="A1666:D1666"/>
    <mergeCell ref="B1657:C1657"/>
    <mergeCell ref="A1658:D1658"/>
    <mergeCell ref="B1659:C1659"/>
    <mergeCell ref="A1660:D1660"/>
    <mergeCell ref="B1661:C1661"/>
    <mergeCell ref="A1652:D1652"/>
    <mergeCell ref="B1653:C1653"/>
    <mergeCell ref="A1654:D1654"/>
    <mergeCell ref="B1655:C1655"/>
    <mergeCell ref="A1656:D1656"/>
    <mergeCell ref="A1688:D1688"/>
    <mergeCell ref="B1689:C1689"/>
    <mergeCell ref="A1690:D1690"/>
    <mergeCell ref="B1691:C1691"/>
    <mergeCell ref="A1692:D1692"/>
    <mergeCell ref="B1683:C1683"/>
    <mergeCell ref="A1684:D1684"/>
    <mergeCell ref="B1685:C1685"/>
    <mergeCell ref="A1686:D1686"/>
    <mergeCell ref="B1687:C1687"/>
    <mergeCell ref="A1677:G1677"/>
    <mergeCell ref="B1679:C1679"/>
    <mergeCell ref="B1680:C1680"/>
    <mergeCell ref="B1681:C1681"/>
    <mergeCell ref="A1682:D1682"/>
    <mergeCell ref="A1673:B1673"/>
    <mergeCell ref="C1673:G1673"/>
    <mergeCell ref="A1674:B1674"/>
    <mergeCell ref="C1674:G1674"/>
    <mergeCell ref="A1675:B1675"/>
    <mergeCell ref="C1675:G1675"/>
    <mergeCell ref="A1708:D1708"/>
    <mergeCell ref="B1709:C1709"/>
    <mergeCell ref="A1710:D1710"/>
    <mergeCell ref="B1711:C1711"/>
    <mergeCell ref="A1712:D1712"/>
    <mergeCell ref="B1703:C1703"/>
    <mergeCell ref="A1704:D1704"/>
    <mergeCell ref="B1705:C1705"/>
    <mergeCell ref="A1706:D1706"/>
    <mergeCell ref="B1707:C1707"/>
    <mergeCell ref="A1698:D1698"/>
    <mergeCell ref="B1699:C1699"/>
    <mergeCell ref="A1700:D1700"/>
    <mergeCell ref="B1701:C1701"/>
    <mergeCell ref="A1702:D1702"/>
    <mergeCell ref="B1693:C1693"/>
    <mergeCell ref="A1694:D1694"/>
    <mergeCell ref="B1695:C1695"/>
    <mergeCell ref="A1696:D1696"/>
    <mergeCell ref="B1697:C1697"/>
    <mergeCell ref="A1728:D1728"/>
    <mergeCell ref="B1729:C1729"/>
    <mergeCell ref="A1730:D1730"/>
    <mergeCell ref="B1731:C1731"/>
    <mergeCell ref="A1732:D1732"/>
    <mergeCell ref="B1723:C1723"/>
    <mergeCell ref="A1724:D1724"/>
    <mergeCell ref="B1725:C1725"/>
    <mergeCell ref="A1726:D1726"/>
    <mergeCell ref="B1727:C1727"/>
    <mergeCell ref="A1718:D1718"/>
    <mergeCell ref="B1719:C1719"/>
    <mergeCell ref="A1720:D1720"/>
    <mergeCell ref="B1721:C1721"/>
    <mergeCell ref="A1722:D1722"/>
    <mergeCell ref="B1713:C1713"/>
    <mergeCell ref="A1714:D1714"/>
    <mergeCell ref="B1715:C1715"/>
    <mergeCell ref="A1716:D1716"/>
    <mergeCell ref="B1717:C1717"/>
    <mergeCell ref="A1748:D1748"/>
    <mergeCell ref="B1749:C1749"/>
    <mergeCell ref="A1750:D1750"/>
    <mergeCell ref="B1751:C1751"/>
    <mergeCell ref="A1752:D1752"/>
    <mergeCell ref="B1743:C1743"/>
    <mergeCell ref="A1744:D1744"/>
    <mergeCell ref="B1745:C1745"/>
    <mergeCell ref="A1746:D1746"/>
    <mergeCell ref="B1747:C1747"/>
    <mergeCell ref="A1737:B1737"/>
    <mergeCell ref="C1737:G1737"/>
    <mergeCell ref="A1739:G1739"/>
    <mergeCell ref="B1741:C1741"/>
    <mergeCell ref="B1742:C1742"/>
    <mergeCell ref="A1733:F1733"/>
    <mergeCell ref="A1735:B1735"/>
    <mergeCell ref="C1735:G1735"/>
    <mergeCell ref="A1736:B1736"/>
    <mergeCell ref="C1736:G1736"/>
    <mergeCell ref="A1768:D1768"/>
    <mergeCell ref="B1769:C1769"/>
    <mergeCell ref="A1770:D1770"/>
    <mergeCell ref="B1771:C1771"/>
    <mergeCell ref="A1772:D1772"/>
    <mergeCell ref="B1763:C1763"/>
    <mergeCell ref="A1764:D1764"/>
    <mergeCell ref="B1765:C1765"/>
    <mergeCell ref="A1766:D1766"/>
    <mergeCell ref="B1767:C1767"/>
    <mergeCell ref="A1758:D1758"/>
    <mergeCell ref="B1759:C1759"/>
    <mergeCell ref="A1760:D1760"/>
    <mergeCell ref="B1761:C1761"/>
    <mergeCell ref="A1762:D1762"/>
    <mergeCell ref="B1753:C1753"/>
    <mergeCell ref="A1754:D1754"/>
    <mergeCell ref="B1755:C1755"/>
    <mergeCell ref="A1756:D1756"/>
    <mergeCell ref="B1757:C1757"/>
    <mergeCell ref="A1788:D1788"/>
    <mergeCell ref="B1789:C1789"/>
    <mergeCell ref="A1790:D1790"/>
    <mergeCell ref="B1791:C1791"/>
    <mergeCell ref="A1792:D1792"/>
    <mergeCell ref="B1783:C1783"/>
    <mergeCell ref="A1784:D1784"/>
    <mergeCell ref="B1785:C1785"/>
    <mergeCell ref="A1786:D1786"/>
    <mergeCell ref="B1787:C1787"/>
    <mergeCell ref="A1778:D1778"/>
    <mergeCell ref="B1779:C1779"/>
    <mergeCell ref="A1780:D1780"/>
    <mergeCell ref="B1781:C1781"/>
    <mergeCell ref="A1782:D1782"/>
    <mergeCell ref="B1773:C1773"/>
    <mergeCell ref="A1774:D1774"/>
    <mergeCell ref="B1775:C1775"/>
    <mergeCell ref="A1776:D1776"/>
    <mergeCell ref="B1777:C1777"/>
    <mergeCell ref="A1808:D1808"/>
    <mergeCell ref="B1809:C1809"/>
    <mergeCell ref="A1810:D1810"/>
    <mergeCell ref="B1811:C1811"/>
    <mergeCell ref="A1812:D1812"/>
    <mergeCell ref="B1803:C1803"/>
    <mergeCell ref="A1804:D1804"/>
    <mergeCell ref="B1805:C1805"/>
    <mergeCell ref="A1806:D1806"/>
    <mergeCell ref="B1807:C1807"/>
    <mergeCell ref="A1798:D1798"/>
    <mergeCell ref="B1799:C1799"/>
    <mergeCell ref="A1800:D1800"/>
    <mergeCell ref="B1801:C1801"/>
    <mergeCell ref="A1802:D1802"/>
    <mergeCell ref="B1793:C1793"/>
    <mergeCell ref="A1794:D1794"/>
    <mergeCell ref="B1795:C1795"/>
    <mergeCell ref="A1796:D1796"/>
    <mergeCell ref="B1797:C1797"/>
    <mergeCell ref="A1828:D1828"/>
    <mergeCell ref="B1829:C1829"/>
    <mergeCell ref="A1830:D1830"/>
    <mergeCell ref="B1831:C1831"/>
    <mergeCell ref="A1832:D1832"/>
    <mergeCell ref="B1823:C1823"/>
    <mergeCell ref="A1824:D1824"/>
    <mergeCell ref="B1825:C1825"/>
    <mergeCell ref="A1826:D1826"/>
    <mergeCell ref="B1827:C1827"/>
    <mergeCell ref="A1818:D1818"/>
    <mergeCell ref="B1819:C1819"/>
    <mergeCell ref="A1820:D1820"/>
    <mergeCell ref="B1821:C1821"/>
    <mergeCell ref="A1822:D1822"/>
    <mergeCell ref="B1813:C1813"/>
    <mergeCell ref="A1814:D1814"/>
    <mergeCell ref="B1815:C1815"/>
    <mergeCell ref="A1816:D1816"/>
    <mergeCell ref="B1817:C1817"/>
    <mergeCell ref="A1848:D1848"/>
    <mergeCell ref="B1849:C1849"/>
    <mergeCell ref="A1850:D1850"/>
    <mergeCell ref="B1851:C1851"/>
    <mergeCell ref="A1852:D1852"/>
    <mergeCell ref="B1843:C1843"/>
    <mergeCell ref="A1844:D1844"/>
    <mergeCell ref="B1845:C1845"/>
    <mergeCell ref="A1846:D1846"/>
    <mergeCell ref="B1847:C1847"/>
    <mergeCell ref="A1838:D1838"/>
    <mergeCell ref="B1839:C1839"/>
    <mergeCell ref="A1840:D1840"/>
    <mergeCell ref="B1841:C1841"/>
    <mergeCell ref="A1842:D1842"/>
    <mergeCell ref="B1833:C1833"/>
    <mergeCell ref="A1834:D1834"/>
    <mergeCell ref="B1835:C1835"/>
    <mergeCell ref="A1836:D1836"/>
    <mergeCell ref="B1837:C1837"/>
    <mergeCell ref="A1868:D1868"/>
    <mergeCell ref="B1869:C1869"/>
    <mergeCell ref="A1870:D1870"/>
    <mergeCell ref="B1871:C1871"/>
    <mergeCell ref="A1872:D1872"/>
    <mergeCell ref="B1863:C1863"/>
    <mergeCell ref="A1864:D1864"/>
    <mergeCell ref="B1865:C1865"/>
    <mergeCell ref="A1866:D1866"/>
    <mergeCell ref="B1867:C1867"/>
    <mergeCell ref="A1858:D1858"/>
    <mergeCell ref="B1859:C1859"/>
    <mergeCell ref="A1860:D1860"/>
    <mergeCell ref="B1861:C1861"/>
    <mergeCell ref="A1862:D1862"/>
    <mergeCell ref="B1853:C1853"/>
    <mergeCell ref="A1854:D1854"/>
    <mergeCell ref="B1855:C1855"/>
    <mergeCell ref="A1856:D1856"/>
    <mergeCell ref="B1857:C1857"/>
    <mergeCell ref="A1888:D1888"/>
    <mergeCell ref="B1889:C1889"/>
    <mergeCell ref="A1890:D1890"/>
    <mergeCell ref="B1891:C1891"/>
    <mergeCell ref="A1892:D1892"/>
    <mergeCell ref="B1883:C1883"/>
    <mergeCell ref="A1884:D1884"/>
    <mergeCell ref="B1885:C1885"/>
    <mergeCell ref="A1886:D1886"/>
    <mergeCell ref="B1887:C1887"/>
    <mergeCell ref="A1878:D1878"/>
    <mergeCell ref="B1879:C1879"/>
    <mergeCell ref="A1880:D1880"/>
    <mergeCell ref="B1881:C1881"/>
    <mergeCell ref="A1882:D1882"/>
    <mergeCell ref="B1873:C1873"/>
    <mergeCell ref="A1874:D1874"/>
    <mergeCell ref="B1875:C1875"/>
    <mergeCell ref="A1876:D1876"/>
    <mergeCell ref="B1877:C1877"/>
    <mergeCell ref="A1908:D1908"/>
    <mergeCell ref="B1909:C1909"/>
    <mergeCell ref="A1910:D1910"/>
    <mergeCell ref="B1911:C1911"/>
    <mergeCell ref="A1912:D1912"/>
    <mergeCell ref="B1903:C1903"/>
    <mergeCell ref="A1904:D1904"/>
    <mergeCell ref="B1905:C1905"/>
    <mergeCell ref="A1906:D1906"/>
    <mergeCell ref="B1907:C1907"/>
    <mergeCell ref="A1898:D1898"/>
    <mergeCell ref="B1899:C1899"/>
    <mergeCell ref="A1900:D1900"/>
    <mergeCell ref="B1901:C1901"/>
    <mergeCell ref="A1902:D1902"/>
    <mergeCell ref="B1893:C1893"/>
    <mergeCell ref="A1894:D1894"/>
    <mergeCell ref="B1895:C1895"/>
    <mergeCell ref="A1896:D1896"/>
    <mergeCell ref="B1897:C1897"/>
    <mergeCell ref="A1928:B1928"/>
    <mergeCell ref="C1928:G1928"/>
    <mergeCell ref="A1929:B1929"/>
    <mergeCell ref="C1929:G1929"/>
    <mergeCell ref="A1931:G1931"/>
    <mergeCell ref="B1923:C1923"/>
    <mergeCell ref="A1924:D1924"/>
    <mergeCell ref="A1925:F1925"/>
    <mergeCell ref="A1927:B1927"/>
    <mergeCell ref="C1927:G1927"/>
    <mergeCell ref="A1918:D1918"/>
    <mergeCell ref="B1919:C1919"/>
    <mergeCell ref="A1920:D1920"/>
    <mergeCell ref="B1921:C1921"/>
    <mergeCell ref="A1922:D1922"/>
    <mergeCell ref="B1913:C1913"/>
    <mergeCell ref="A1914:D1914"/>
    <mergeCell ref="B1915:C1915"/>
    <mergeCell ref="A1916:D1916"/>
    <mergeCell ref="B1917:C1917"/>
    <mergeCell ref="A1947:B1947"/>
    <mergeCell ref="C1947:G1947"/>
    <mergeCell ref="A1949:G1949"/>
    <mergeCell ref="B1951:C1951"/>
    <mergeCell ref="B1952:C1952"/>
    <mergeCell ref="A1943:F1943"/>
    <mergeCell ref="A1945:B1945"/>
    <mergeCell ref="C1945:G1945"/>
    <mergeCell ref="A1946:B1946"/>
    <mergeCell ref="C1946:G1946"/>
    <mergeCell ref="A1938:D1938"/>
    <mergeCell ref="B1939:C1939"/>
    <mergeCell ref="A1940:D1940"/>
    <mergeCell ref="B1941:C1941"/>
    <mergeCell ref="A1942:D1942"/>
    <mergeCell ref="B1933:C1933"/>
    <mergeCell ref="B1934:C1934"/>
    <mergeCell ref="B1935:C1935"/>
    <mergeCell ref="A1936:D1936"/>
    <mergeCell ref="B1937:C1937"/>
    <mergeCell ref="A1969:B1969"/>
    <mergeCell ref="C1969:G1969"/>
    <mergeCell ref="A1970:B1970"/>
    <mergeCell ref="C1970:G1970"/>
    <mergeCell ref="A1971:B1971"/>
    <mergeCell ref="C1971:G1971"/>
    <mergeCell ref="B1963:C1963"/>
    <mergeCell ref="B1964:C1964"/>
    <mergeCell ref="B1965:C1965"/>
    <mergeCell ref="A1966:D1966"/>
    <mergeCell ref="A1967:F1967"/>
    <mergeCell ref="A1958:B1958"/>
    <mergeCell ref="C1958:G1958"/>
    <mergeCell ref="A1959:B1959"/>
    <mergeCell ref="C1959:G1959"/>
    <mergeCell ref="A1961:G1961"/>
    <mergeCell ref="B1953:C1953"/>
    <mergeCell ref="A1954:D1954"/>
    <mergeCell ref="A1955:F1955"/>
    <mergeCell ref="A1957:B1957"/>
    <mergeCell ref="C1957:G1957"/>
    <mergeCell ref="A1989:B1989"/>
    <mergeCell ref="C1989:G1989"/>
    <mergeCell ref="A1991:G1991"/>
    <mergeCell ref="B1993:C1993"/>
    <mergeCell ref="B1994:C1994"/>
    <mergeCell ref="A1984:D1984"/>
    <mergeCell ref="A1985:F1985"/>
    <mergeCell ref="A1987:B1987"/>
    <mergeCell ref="C1987:G1987"/>
    <mergeCell ref="A1988:B1988"/>
    <mergeCell ref="C1988:G1988"/>
    <mergeCell ref="B1979:C1979"/>
    <mergeCell ref="A1980:D1980"/>
    <mergeCell ref="B1981:C1981"/>
    <mergeCell ref="A1982:D1982"/>
    <mergeCell ref="B1983:C1983"/>
    <mergeCell ref="A1973:G1973"/>
    <mergeCell ref="B1975:C1975"/>
    <mergeCell ref="B1976:C1976"/>
    <mergeCell ref="B1977:C1977"/>
    <mergeCell ref="A1978:D1978"/>
    <mergeCell ref="A2010:D2010"/>
    <mergeCell ref="B2011:C2011"/>
    <mergeCell ref="A2012:D2012"/>
    <mergeCell ref="B2013:C2013"/>
    <mergeCell ref="A2014:D2014"/>
    <mergeCell ref="B2005:C2005"/>
    <mergeCell ref="A2006:D2006"/>
    <mergeCell ref="B2007:C2007"/>
    <mergeCell ref="A2008:D2008"/>
    <mergeCell ref="B2009:C2009"/>
    <mergeCell ref="A2000:D2000"/>
    <mergeCell ref="B2001:C2001"/>
    <mergeCell ref="A2002:D2002"/>
    <mergeCell ref="B2003:C2003"/>
    <mergeCell ref="A2004:D2004"/>
    <mergeCell ref="B1995:C1995"/>
    <mergeCell ref="A1996:D1996"/>
    <mergeCell ref="B1997:C1997"/>
    <mergeCell ref="A1998:D1998"/>
    <mergeCell ref="B1999:C1999"/>
    <mergeCell ref="A2030:D2030"/>
    <mergeCell ref="B2031:C2031"/>
    <mergeCell ref="A2032:D2032"/>
    <mergeCell ref="B2033:C2033"/>
    <mergeCell ref="A2034:D2034"/>
    <mergeCell ref="B2025:C2025"/>
    <mergeCell ref="A2026:D2026"/>
    <mergeCell ref="B2027:C2027"/>
    <mergeCell ref="A2028:D2028"/>
    <mergeCell ref="B2029:C2029"/>
    <mergeCell ref="A2020:D2020"/>
    <mergeCell ref="B2021:C2021"/>
    <mergeCell ref="A2022:D2022"/>
    <mergeCell ref="B2023:C2023"/>
    <mergeCell ref="A2024:D2024"/>
    <mergeCell ref="B2015:C2015"/>
    <mergeCell ref="A2016:D2016"/>
    <mergeCell ref="B2017:C2017"/>
    <mergeCell ref="A2018:D2018"/>
    <mergeCell ref="B2019:C2019"/>
    <mergeCell ref="A2050:D2050"/>
    <mergeCell ref="B2051:C2051"/>
    <mergeCell ref="A2052:D2052"/>
    <mergeCell ref="B2053:C2053"/>
    <mergeCell ref="A2054:D2054"/>
    <mergeCell ref="B2045:C2045"/>
    <mergeCell ref="A2046:D2046"/>
    <mergeCell ref="B2047:C2047"/>
    <mergeCell ref="A2048:D2048"/>
    <mergeCell ref="B2049:C2049"/>
    <mergeCell ref="A2040:D2040"/>
    <mergeCell ref="B2041:C2041"/>
    <mergeCell ref="A2042:D2042"/>
    <mergeCell ref="B2043:C2043"/>
    <mergeCell ref="A2044:D2044"/>
    <mergeCell ref="B2035:C2035"/>
    <mergeCell ref="A2036:D2036"/>
    <mergeCell ref="B2037:C2037"/>
    <mergeCell ref="A2038:D2038"/>
    <mergeCell ref="B2039:C2039"/>
    <mergeCell ref="A2070:D2070"/>
    <mergeCell ref="B2071:C2071"/>
    <mergeCell ref="A2072:D2072"/>
    <mergeCell ref="B2073:C2073"/>
    <mergeCell ref="A2074:D2074"/>
    <mergeCell ref="B2065:C2065"/>
    <mergeCell ref="A2066:D2066"/>
    <mergeCell ref="B2067:C2067"/>
    <mergeCell ref="A2068:D2068"/>
    <mergeCell ref="B2069:C2069"/>
    <mergeCell ref="A2060:D2060"/>
    <mergeCell ref="B2061:C2061"/>
    <mergeCell ref="A2062:D2062"/>
    <mergeCell ref="B2063:C2063"/>
    <mergeCell ref="A2064:D2064"/>
    <mergeCell ref="B2055:C2055"/>
    <mergeCell ref="A2056:D2056"/>
    <mergeCell ref="B2057:C2057"/>
    <mergeCell ref="A2058:D2058"/>
    <mergeCell ref="B2059:C2059"/>
    <mergeCell ref="A2090:D2090"/>
    <mergeCell ref="B2091:C2091"/>
    <mergeCell ref="A2092:D2092"/>
    <mergeCell ref="B2093:C2093"/>
    <mergeCell ref="A2094:D2094"/>
    <mergeCell ref="B2085:C2085"/>
    <mergeCell ref="A2086:D2086"/>
    <mergeCell ref="B2087:C2087"/>
    <mergeCell ref="A2088:D2088"/>
    <mergeCell ref="B2089:C2089"/>
    <mergeCell ref="A2079:B2079"/>
    <mergeCell ref="C2079:G2079"/>
    <mergeCell ref="A2081:G2081"/>
    <mergeCell ref="B2083:C2083"/>
    <mergeCell ref="B2084:C2084"/>
    <mergeCell ref="A2075:F2075"/>
    <mergeCell ref="A2077:B2077"/>
    <mergeCell ref="C2077:G2077"/>
    <mergeCell ref="A2078:B2078"/>
    <mergeCell ref="C2078:G2078"/>
    <mergeCell ref="A2115:F2115"/>
    <mergeCell ref="A2110:D2110"/>
    <mergeCell ref="B2111:C2111"/>
    <mergeCell ref="A2112:D2112"/>
    <mergeCell ref="B2113:C2113"/>
    <mergeCell ref="A2114:D2114"/>
    <mergeCell ref="B2105:C2105"/>
    <mergeCell ref="A2106:D2106"/>
    <mergeCell ref="B2107:C2107"/>
    <mergeCell ref="A2108:D2108"/>
    <mergeCell ref="B2109:C2109"/>
    <mergeCell ref="A2100:D2100"/>
    <mergeCell ref="B2101:C2101"/>
    <mergeCell ref="A2102:D2102"/>
    <mergeCell ref="B2103:C2103"/>
    <mergeCell ref="A2104:D2104"/>
    <mergeCell ref="B2095:C2095"/>
    <mergeCell ref="A2096:D2096"/>
    <mergeCell ref="B2097:C2097"/>
    <mergeCell ref="A2098:D2098"/>
    <mergeCell ref="B2099:C2099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&amp;K00-00920198.HNI.19861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6"/>
  <sheetViews>
    <sheetView workbookViewId="0"/>
  </sheetViews>
  <sheetFormatPr defaultRowHeight="10.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/>
    <row r="2" spans="1:13" ht="24.95" customHeight="1">
      <c r="A2" s="15" t="s">
        <v>1153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" customHeight="1"/>
    <row r="4" spans="1:13" ht="24.95" customHeight="1">
      <c r="A4" s="15" t="s">
        <v>1154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3" ht="24.95" customHeight="1"/>
    <row r="6" spans="1:13" ht="50.1" customHeight="1">
      <c r="A6" s="20" t="s">
        <v>242</v>
      </c>
      <c r="B6" s="20" t="s">
        <v>49</v>
      </c>
      <c r="C6" s="20" t="s">
        <v>1155</v>
      </c>
      <c r="D6" s="20" t="s">
        <v>1156</v>
      </c>
      <c r="E6" s="20"/>
      <c r="F6" s="20"/>
      <c r="G6" s="20" t="s">
        <v>1157</v>
      </c>
      <c r="H6" s="20"/>
      <c r="I6" s="20"/>
      <c r="J6" s="20" t="s">
        <v>1158</v>
      </c>
      <c r="K6" s="20"/>
      <c r="L6" s="20"/>
    </row>
    <row r="7" spans="1:13" ht="50.1" customHeight="1">
      <c r="A7" s="20"/>
      <c r="B7" s="20"/>
      <c r="C7" s="20"/>
      <c r="D7" s="5" t="s">
        <v>1159</v>
      </c>
      <c r="E7" s="5" t="s">
        <v>1160</v>
      </c>
      <c r="F7" s="5" t="s">
        <v>1161</v>
      </c>
      <c r="G7" s="5" t="s">
        <v>1159</v>
      </c>
      <c r="H7" s="5" t="s">
        <v>1160</v>
      </c>
      <c r="I7" s="5" t="s">
        <v>1162</v>
      </c>
      <c r="J7" s="5" t="s">
        <v>1159</v>
      </c>
      <c r="K7" s="5" t="s">
        <v>1160</v>
      </c>
      <c r="L7" s="5" t="s">
        <v>1163</v>
      </c>
    </row>
    <row r="8" spans="1:13" ht="24.95" customHeight="1">
      <c r="A8" s="5" t="s">
        <v>247</v>
      </c>
      <c r="B8" s="5" t="s">
        <v>60</v>
      </c>
      <c r="C8" s="5" t="s">
        <v>343</v>
      </c>
      <c r="D8" s="5" t="s">
        <v>62</v>
      </c>
      <c r="E8" s="5" t="s">
        <v>64</v>
      </c>
      <c r="F8" s="5" t="s">
        <v>344</v>
      </c>
      <c r="G8" s="5" t="s">
        <v>345</v>
      </c>
      <c r="H8" s="5" t="s">
        <v>346</v>
      </c>
      <c r="I8" s="5" t="s">
        <v>347</v>
      </c>
      <c r="J8" s="5" t="s">
        <v>348</v>
      </c>
      <c r="K8" s="5" t="s">
        <v>359</v>
      </c>
      <c r="L8" s="5" t="s">
        <v>361</v>
      </c>
    </row>
    <row r="9" spans="1:13">
      <c r="A9" s="5" t="s">
        <v>97</v>
      </c>
      <c r="B9" s="5" t="s">
        <v>97</v>
      </c>
      <c r="C9" s="5" t="s">
        <v>97</v>
      </c>
      <c r="D9" s="5" t="s">
        <v>97</v>
      </c>
      <c r="E9" s="5" t="s">
        <v>97</v>
      </c>
      <c r="F9" s="5" t="s">
        <v>97</v>
      </c>
      <c r="G9" s="5" t="s">
        <v>97</v>
      </c>
      <c r="H9" s="5" t="s">
        <v>97</v>
      </c>
      <c r="I9" s="5" t="s">
        <v>97</v>
      </c>
      <c r="J9" s="5" t="s">
        <v>97</v>
      </c>
      <c r="K9" s="5" t="s">
        <v>97</v>
      </c>
      <c r="L9" s="5" t="s">
        <v>97</v>
      </c>
    </row>
    <row r="10" spans="1:13" ht="15" customHeight="1"/>
    <row r="11" spans="1:13" ht="24.95" customHeight="1">
      <c r="A11" s="15" t="s">
        <v>1164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15" customHeight="1"/>
    <row r="13" spans="1:13" ht="24.95" customHeight="1">
      <c r="A13" s="15" t="s">
        <v>1165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3" ht="24.95" customHeight="1"/>
    <row r="15" spans="1:13" ht="50.1" customHeight="1">
      <c r="A15" s="20" t="s">
        <v>242</v>
      </c>
      <c r="B15" s="20" t="s">
        <v>49</v>
      </c>
      <c r="C15" s="20" t="s">
        <v>1155</v>
      </c>
      <c r="D15" s="20" t="s">
        <v>1156</v>
      </c>
      <c r="E15" s="20"/>
      <c r="F15" s="20"/>
      <c r="G15" s="20" t="s">
        <v>1157</v>
      </c>
      <c r="H15" s="20"/>
      <c r="I15" s="20"/>
      <c r="J15" s="20" t="s">
        <v>1158</v>
      </c>
      <c r="K15" s="20"/>
      <c r="L15" s="20"/>
    </row>
    <row r="16" spans="1:13" ht="50.1" customHeight="1">
      <c r="A16" s="20"/>
      <c r="B16" s="20"/>
      <c r="C16" s="20"/>
      <c r="D16" s="5" t="s">
        <v>1159</v>
      </c>
      <c r="E16" s="5" t="s">
        <v>1160</v>
      </c>
      <c r="F16" s="5" t="s">
        <v>1161</v>
      </c>
      <c r="G16" s="5" t="s">
        <v>1159</v>
      </c>
      <c r="H16" s="5" t="s">
        <v>1160</v>
      </c>
      <c r="I16" s="5" t="s">
        <v>1162</v>
      </c>
      <c r="J16" s="5" t="s">
        <v>1159</v>
      </c>
      <c r="K16" s="5" t="s">
        <v>1160</v>
      </c>
      <c r="L16" s="5" t="s">
        <v>1163</v>
      </c>
    </row>
    <row r="17" spans="1:12" ht="24.95" customHeight="1">
      <c r="A17" s="5" t="s">
        <v>247</v>
      </c>
      <c r="B17" s="5" t="s">
        <v>60</v>
      </c>
      <c r="C17" s="5" t="s">
        <v>343</v>
      </c>
      <c r="D17" s="5" t="s">
        <v>62</v>
      </c>
      <c r="E17" s="5" t="s">
        <v>64</v>
      </c>
      <c r="F17" s="5" t="s">
        <v>344</v>
      </c>
      <c r="G17" s="5" t="s">
        <v>345</v>
      </c>
      <c r="H17" s="5" t="s">
        <v>346</v>
      </c>
      <c r="I17" s="5" t="s">
        <v>347</v>
      </c>
      <c r="J17" s="5" t="s">
        <v>348</v>
      </c>
      <c r="K17" s="5" t="s">
        <v>359</v>
      </c>
      <c r="L17" s="5" t="s">
        <v>361</v>
      </c>
    </row>
    <row r="18" spans="1:12" ht="24.95" customHeight="1">
      <c r="A18" s="5" t="s">
        <v>247</v>
      </c>
      <c r="B18" s="5" t="s">
        <v>81</v>
      </c>
      <c r="C18" s="6" t="s">
        <v>1166</v>
      </c>
      <c r="D18" s="8">
        <v>20</v>
      </c>
      <c r="E18" s="8">
        <v>5000</v>
      </c>
      <c r="F18" s="8">
        <v>100000</v>
      </c>
      <c r="G18" s="8">
        <v>20</v>
      </c>
      <c r="H18" s="8">
        <v>5000</v>
      </c>
      <c r="I18" s="8">
        <v>100000</v>
      </c>
      <c r="J18" s="8">
        <v>20</v>
      </c>
      <c r="K18" s="8">
        <v>5000</v>
      </c>
      <c r="L18" s="8">
        <v>100000</v>
      </c>
    </row>
    <row r="19" spans="1:12" ht="24.95" customHeight="1">
      <c r="A19" s="5" t="s">
        <v>60</v>
      </c>
      <c r="B19" s="5" t="s">
        <v>81</v>
      </c>
      <c r="C19" s="6" t="s">
        <v>1166</v>
      </c>
      <c r="D19" s="8">
        <v>75</v>
      </c>
      <c r="E19" s="8">
        <v>3000</v>
      </c>
      <c r="F19" s="8">
        <v>225000</v>
      </c>
      <c r="G19" s="8">
        <v>75</v>
      </c>
      <c r="H19" s="8">
        <v>3000</v>
      </c>
      <c r="I19" s="8">
        <v>225000</v>
      </c>
      <c r="J19" s="8">
        <v>75</v>
      </c>
      <c r="K19" s="8">
        <v>3000</v>
      </c>
      <c r="L19" s="8">
        <v>225000</v>
      </c>
    </row>
    <row r="20" spans="1:12" ht="24.95" customHeight="1">
      <c r="A20" s="26" t="s">
        <v>369</v>
      </c>
      <c r="B20" s="26"/>
      <c r="C20" s="26"/>
      <c r="D20" s="9" t="s">
        <v>97</v>
      </c>
      <c r="E20" s="9" t="s">
        <v>97</v>
      </c>
      <c r="F20" s="9">
        <f>SUM(F18:F19)</f>
        <v>325000</v>
      </c>
      <c r="G20" s="9" t="s">
        <v>97</v>
      </c>
      <c r="H20" s="9" t="s">
        <v>97</v>
      </c>
      <c r="I20" s="9">
        <f>SUM(I18:I19)</f>
        <v>325000</v>
      </c>
      <c r="J20" s="9" t="s">
        <v>97</v>
      </c>
      <c r="K20" s="9" t="s">
        <v>97</v>
      </c>
      <c r="L20" s="9">
        <f>SUM(L18:L19)</f>
        <v>325000</v>
      </c>
    </row>
    <row r="21" spans="1:12" ht="15" customHeight="1"/>
    <row r="22" spans="1:12" ht="24.95" customHeight="1">
      <c r="A22" s="15" t="s">
        <v>1167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1:12" ht="24.95" customHeight="1"/>
    <row r="24" spans="1:12" ht="50.1" customHeight="1">
      <c r="A24" s="20" t="s">
        <v>242</v>
      </c>
      <c r="B24" s="20" t="s">
        <v>49</v>
      </c>
      <c r="C24" s="20" t="s">
        <v>1155</v>
      </c>
      <c r="D24" s="20" t="s">
        <v>1156</v>
      </c>
      <c r="E24" s="20"/>
      <c r="F24" s="20"/>
      <c r="G24" s="20" t="s">
        <v>1157</v>
      </c>
      <c r="H24" s="20"/>
      <c r="I24" s="20"/>
      <c r="J24" s="20" t="s">
        <v>1158</v>
      </c>
      <c r="K24" s="20"/>
      <c r="L24" s="20"/>
    </row>
    <row r="25" spans="1:12" ht="50.1" customHeight="1">
      <c r="A25" s="20"/>
      <c r="B25" s="20"/>
      <c r="C25" s="20"/>
      <c r="D25" s="5" t="s">
        <v>1159</v>
      </c>
      <c r="E25" s="5" t="s">
        <v>1160</v>
      </c>
      <c r="F25" s="5" t="s">
        <v>1161</v>
      </c>
      <c r="G25" s="5" t="s">
        <v>1159</v>
      </c>
      <c r="H25" s="5" t="s">
        <v>1160</v>
      </c>
      <c r="I25" s="5" t="s">
        <v>1162</v>
      </c>
      <c r="J25" s="5" t="s">
        <v>1159</v>
      </c>
      <c r="K25" s="5" t="s">
        <v>1160</v>
      </c>
      <c r="L25" s="5" t="s">
        <v>1163</v>
      </c>
    </row>
    <row r="26" spans="1:12" ht="24.95" customHeight="1">
      <c r="A26" s="5" t="s">
        <v>247</v>
      </c>
      <c r="B26" s="5" t="s">
        <v>60</v>
      </c>
      <c r="C26" s="5" t="s">
        <v>343</v>
      </c>
      <c r="D26" s="5" t="s">
        <v>62</v>
      </c>
      <c r="E26" s="5" t="s">
        <v>64</v>
      </c>
      <c r="F26" s="5" t="s">
        <v>344</v>
      </c>
      <c r="G26" s="5" t="s">
        <v>345</v>
      </c>
      <c r="H26" s="5" t="s">
        <v>346</v>
      </c>
      <c r="I26" s="5" t="s">
        <v>347</v>
      </c>
      <c r="J26" s="5" t="s">
        <v>348</v>
      </c>
      <c r="K26" s="5" t="s">
        <v>359</v>
      </c>
      <c r="L26" s="5" t="s">
        <v>361</v>
      </c>
    </row>
    <row r="27" spans="1:12" ht="50.1" customHeight="1">
      <c r="A27" s="5" t="s">
        <v>247</v>
      </c>
      <c r="B27" s="5" t="s">
        <v>81</v>
      </c>
      <c r="C27" s="6" t="s">
        <v>1168</v>
      </c>
      <c r="D27" s="8">
        <v>1</v>
      </c>
      <c r="E27" s="8">
        <v>788000</v>
      </c>
      <c r="F27" s="8">
        <v>788000</v>
      </c>
      <c r="G27" s="8">
        <v>1</v>
      </c>
      <c r="H27" s="8">
        <v>788000</v>
      </c>
      <c r="I27" s="8">
        <v>788000</v>
      </c>
      <c r="J27" s="8">
        <v>1</v>
      </c>
      <c r="K27" s="8">
        <v>788000</v>
      </c>
      <c r="L27" s="8">
        <v>788000</v>
      </c>
    </row>
    <row r="28" spans="1:12" ht="50.1" customHeight="1">
      <c r="A28" s="5" t="s">
        <v>60</v>
      </c>
      <c r="B28" s="5" t="s">
        <v>81</v>
      </c>
      <c r="C28" s="6" t="s">
        <v>1169</v>
      </c>
      <c r="D28" s="8">
        <v>1</v>
      </c>
      <c r="E28" s="8">
        <v>805000</v>
      </c>
      <c r="F28" s="8">
        <v>805000</v>
      </c>
      <c r="G28" s="8">
        <v>1</v>
      </c>
      <c r="H28" s="8">
        <v>980000</v>
      </c>
      <c r="I28" s="8">
        <v>980000</v>
      </c>
      <c r="J28" s="8">
        <v>1</v>
      </c>
      <c r="K28" s="8">
        <v>980000</v>
      </c>
      <c r="L28" s="8">
        <v>980000</v>
      </c>
    </row>
    <row r="29" spans="1:12" ht="75" customHeight="1">
      <c r="A29" s="5" t="s">
        <v>343</v>
      </c>
      <c r="B29" s="5" t="s">
        <v>81</v>
      </c>
      <c r="C29" s="6" t="s">
        <v>1170</v>
      </c>
      <c r="D29" s="8">
        <v>1</v>
      </c>
      <c r="E29" s="8">
        <v>1261000</v>
      </c>
      <c r="F29" s="8">
        <v>1261000</v>
      </c>
      <c r="G29" s="8">
        <v>1</v>
      </c>
      <c r="H29" s="8">
        <v>960000</v>
      </c>
      <c r="I29" s="8">
        <v>960000</v>
      </c>
      <c r="J29" s="8">
        <v>1</v>
      </c>
      <c r="K29" s="8">
        <v>1383000</v>
      </c>
      <c r="L29" s="8">
        <v>1383000</v>
      </c>
    </row>
    <row r="30" spans="1:12" ht="75" customHeight="1">
      <c r="A30" s="5" t="s">
        <v>62</v>
      </c>
      <c r="B30" s="5" t="s">
        <v>81</v>
      </c>
      <c r="C30" s="6" t="s">
        <v>1171</v>
      </c>
      <c r="D30" s="8">
        <v>1</v>
      </c>
      <c r="E30" s="8">
        <v>5291000</v>
      </c>
      <c r="F30" s="8">
        <v>5291000</v>
      </c>
      <c r="G30" s="8">
        <v>1</v>
      </c>
      <c r="H30" s="8">
        <v>4545000</v>
      </c>
      <c r="I30" s="8">
        <v>4545000</v>
      </c>
      <c r="J30" s="8">
        <v>1</v>
      </c>
      <c r="K30" s="8">
        <v>4741000</v>
      </c>
      <c r="L30" s="8">
        <v>4741000</v>
      </c>
    </row>
    <row r="31" spans="1:12" ht="24.95" customHeight="1">
      <c r="A31" s="5" t="s">
        <v>64</v>
      </c>
      <c r="B31" s="5" t="s">
        <v>81</v>
      </c>
      <c r="C31" s="6" t="s">
        <v>1172</v>
      </c>
      <c r="D31" s="8">
        <v>1</v>
      </c>
      <c r="E31" s="8">
        <v>6293000</v>
      </c>
      <c r="F31" s="8">
        <v>6293000</v>
      </c>
      <c r="G31" s="8">
        <v>1</v>
      </c>
      <c r="H31" s="8">
        <v>6293000</v>
      </c>
      <c r="I31" s="8">
        <v>6293000</v>
      </c>
      <c r="J31" s="8">
        <v>1</v>
      </c>
      <c r="K31" s="8">
        <v>6293000</v>
      </c>
      <c r="L31" s="8">
        <v>6293000</v>
      </c>
    </row>
    <row r="32" spans="1:12" ht="50.1" customHeight="1">
      <c r="A32" s="5" t="s">
        <v>344</v>
      </c>
      <c r="B32" s="5" t="s">
        <v>81</v>
      </c>
      <c r="C32" s="6" t="s">
        <v>1173</v>
      </c>
      <c r="D32" s="8">
        <v>1</v>
      </c>
      <c r="E32" s="8">
        <v>44543000</v>
      </c>
      <c r="F32" s="8">
        <v>44543000</v>
      </c>
      <c r="G32" s="8">
        <v>1</v>
      </c>
      <c r="H32" s="8">
        <v>44543000</v>
      </c>
      <c r="I32" s="8">
        <v>44543000</v>
      </c>
      <c r="J32" s="8">
        <v>1</v>
      </c>
      <c r="K32" s="8">
        <v>44543000</v>
      </c>
      <c r="L32" s="8">
        <v>44543000</v>
      </c>
    </row>
    <row r="33" spans="1:13" ht="50.1" customHeight="1">
      <c r="A33" s="5" t="s">
        <v>345</v>
      </c>
      <c r="B33" s="5" t="s">
        <v>81</v>
      </c>
      <c r="C33" s="6" t="s">
        <v>1174</v>
      </c>
      <c r="D33" s="8">
        <v>29</v>
      </c>
      <c r="E33" s="8">
        <v>954327</v>
      </c>
      <c r="F33" s="8">
        <v>27675483</v>
      </c>
      <c r="G33" s="8">
        <v>29</v>
      </c>
      <c r="H33" s="8">
        <v>954327</v>
      </c>
      <c r="I33" s="8">
        <v>27675483</v>
      </c>
      <c r="J33" s="8">
        <v>29</v>
      </c>
      <c r="K33" s="8">
        <v>954327</v>
      </c>
      <c r="L33" s="8">
        <v>27675483</v>
      </c>
    </row>
    <row r="34" spans="1:13" ht="75" customHeight="1">
      <c r="A34" s="5" t="s">
        <v>346</v>
      </c>
      <c r="B34" s="5" t="s">
        <v>81</v>
      </c>
      <c r="C34" s="6" t="s">
        <v>1175</v>
      </c>
      <c r="D34" s="8">
        <v>47</v>
      </c>
      <c r="E34" s="8">
        <v>742659</v>
      </c>
      <c r="F34" s="8">
        <v>34904973</v>
      </c>
      <c r="G34" s="8">
        <v>47</v>
      </c>
      <c r="H34" s="8">
        <v>742659</v>
      </c>
      <c r="I34" s="8">
        <v>34904973</v>
      </c>
      <c r="J34" s="8">
        <v>47</v>
      </c>
      <c r="K34" s="8">
        <v>742659</v>
      </c>
      <c r="L34" s="8">
        <v>34904973</v>
      </c>
    </row>
    <row r="35" spans="1:13" ht="75" customHeight="1">
      <c r="A35" s="5" t="s">
        <v>347</v>
      </c>
      <c r="B35" s="5" t="s">
        <v>81</v>
      </c>
      <c r="C35" s="6" t="s">
        <v>1176</v>
      </c>
      <c r="D35" s="8">
        <v>17</v>
      </c>
      <c r="E35" s="8">
        <v>334483</v>
      </c>
      <c r="F35" s="8">
        <v>5686211</v>
      </c>
      <c r="G35" s="8">
        <v>17</v>
      </c>
      <c r="H35" s="8">
        <v>334483</v>
      </c>
      <c r="I35" s="8">
        <v>5686211</v>
      </c>
      <c r="J35" s="8">
        <v>17</v>
      </c>
      <c r="K35" s="8">
        <v>334483</v>
      </c>
      <c r="L35" s="8">
        <v>5686211</v>
      </c>
    </row>
    <row r="36" spans="1:13" ht="50.1" customHeight="1">
      <c r="A36" s="5" t="s">
        <v>348</v>
      </c>
      <c r="B36" s="5" t="s">
        <v>81</v>
      </c>
      <c r="C36" s="6" t="s">
        <v>1177</v>
      </c>
      <c r="D36" s="8">
        <v>7</v>
      </c>
      <c r="E36" s="8">
        <v>797385</v>
      </c>
      <c r="F36" s="8">
        <v>5581695</v>
      </c>
      <c r="G36" s="8">
        <v>7</v>
      </c>
      <c r="H36" s="8">
        <v>797385</v>
      </c>
      <c r="I36" s="8">
        <v>5581695</v>
      </c>
      <c r="J36" s="8">
        <v>7</v>
      </c>
      <c r="K36" s="8">
        <v>797385</v>
      </c>
      <c r="L36" s="8">
        <v>5581695</v>
      </c>
    </row>
    <row r="37" spans="1:13" ht="75" customHeight="1">
      <c r="A37" s="5" t="s">
        <v>359</v>
      </c>
      <c r="B37" s="5" t="s">
        <v>81</v>
      </c>
      <c r="C37" s="6" t="s">
        <v>1178</v>
      </c>
      <c r="D37" s="8">
        <v>25</v>
      </c>
      <c r="E37" s="8">
        <v>461176</v>
      </c>
      <c r="F37" s="8">
        <v>11529400</v>
      </c>
      <c r="G37" s="8">
        <v>25</v>
      </c>
      <c r="H37" s="8">
        <v>461176</v>
      </c>
      <c r="I37" s="8">
        <v>11529400</v>
      </c>
      <c r="J37" s="8">
        <v>25</v>
      </c>
      <c r="K37" s="8">
        <v>461176</v>
      </c>
      <c r="L37" s="8">
        <v>11529400</v>
      </c>
    </row>
    <row r="38" spans="1:13" ht="75" customHeight="1">
      <c r="A38" s="5" t="s">
        <v>361</v>
      </c>
      <c r="B38" s="5" t="s">
        <v>81</v>
      </c>
      <c r="C38" s="6" t="s">
        <v>1179</v>
      </c>
      <c r="D38" s="8">
        <v>13</v>
      </c>
      <c r="E38" s="8">
        <v>133080</v>
      </c>
      <c r="F38" s="8">
        <v>1730040</v>
      </c>
      <c r="G38" s="8">
        <v>13</v>
      </c>
      <c r="H38" s="8">
        <v>133080</v>
      </c>
      <c r="I38" s="8">
        <v>1730040</v>
      </c>
      <c r="J38" s="8">
        <v>13</v>
      </c>
      <c r="K38" s="8">
        <v>133080</v>
      </c>
      <c r="L38" s="8">
        <v>1730040</v>
      </c>
    </row>
    <row r="39" spans="1:13" ht="75" customHeight="1">
      <c r="A39" s="5" t="s">
        <v>363</v>
      </c>
      <c r="B39" s="5" t="s">
        <v>81</v>
      </c>
      <c r="C39" s="6" t="s">
        <v>1180</v>
      </c>
      <c r="D39" s="8">
        <v>4</v>
      </c>
      <c r="E39" s="8">
        <v>1243933</v>
      </c>
      <c r="F39" s="8">
        <v>4975732</v>
      </c>
      <c r="G39" s="8">
        <v>4</v>
      </c>
      <c r="H39" s="8">
        <v>1243933</v>
      </c>
      <c r="I39" s="8">
        <v>4975732</v>
      </c>
      <c r="J39" s="8">
        <v>4</v>
      </c>
      <c r="K39" s="8">
        <v>1243933</v>
      </c>
      <c r="L39" s="8">
        <v>4975732</v>
      </c>
    </row>
    <row r="40" spans="1:13" ht="75" customHeight="1">
      <c r="A40" s="5" t="s">
        <v>365</v>
      </c>
      <c r="B40" s="5" t="s">
        <v>81</v>
      </c>
      <c r="C40" s="6" t="s">
        <v>1181</v>
      </c>
      <c r="D40" s="8">
        <v>5</v>
      </c>
      <c r="E40" s="8">
        <v>739648</v>
      </c>
      <c r="F40" s="8">
        <v>3698240</v>
      </c>
      <c r="G40" s="8">
        <v>5</v>
      </c>
      <c r="H40" s="8">
        <v>739648</v>
      </c>
      <c r="I40" s="8">
        <v>3698240</v>
      </c>
      <c r="J40" s="8">
        <v>5</v>
      </c>
      <c r="K40" s="8">
        <v>739648</v>
      </c>
      <c r="L40" s="8">
        <v>3698240</v>
      </c>
    </row>
    <row r="41" spans="1:13" ht="75" customHeight="1">
      <c r="A41" s="5" t="s">
        <v>367</v>
      </c>
      <c r="B41" s="5" t="s">
        <v>81</v>
      </c>
      <c r="C41" s="6" t="s">
        <v>1182</v>
      </c>
      <c r="D41" s="8">
        <v>5</v>
      </c>
      <c r="E41" s="8">
        <v>405368</v>
      </c>
      <c r="F41" s="8">
        <v>2026840</v>
      </c>
      <c r="G41" s="8">
        <v>5</v>
      </c>
      <c r="H41" s="8">
        <v>405368</v>
      </c>
      <c r="I41" s="8">
        <v>2026840</v>
      </c>
      <c r="J41" s="8">
        <v>5</v>
      </c>
      <c r="K41" s="8">
        <v>405368</v>
      </c>
      <c r="L41" s="8">
        <v>2026840</v>
      </c>
    </row>
    <row r="42" spans="1:13" ht="125.1" customHeight="1">
      <c r="A42" s="5" t="s">
        <v>372</v>
      </c>
      <c r="B42" s="5" t="s">
        <v>81</v>
      </c>
      <c r="C42" s="6" t="s">
        <v>1183</v>
      </c>
      <c r="D42" s="8">
        <v>129</v>
      </c>
      <c r="E42" s="8">
        <v>136095</v>
      </c>
      <c r="F42" s="8">
        <v>17556255</v>
      </c>
      <c r="G42" s="8">
        <v>129</v>
      </c>
      <c r="H42" s="8">
        <v>136095</v>
      </c>
      <c r="I42" s="8">
        <v>17556255</v>
      </c>
      <c r="J42" s="8">
        <v>129</v>
      </c>
      <c r="K42" s="8">
        <v>136095</v>
      </c>
      <c r="L42" s="8">
        <v>17556255</v>
      </c>
    </row>
    <row r="43" spans="1:13" ht="125.1" customHeight="1">
      <c r="A43" s="5" t="s">
        <v>373</v>
      </c>
      <c r="B43" s="5" t="s">
        <v>81</v>
      </c>
      <c r="C43" s="6" t="s">
        <v>1184</v>
      </c>
      <c r="D43" s="8">
        <v>25</v>
      </c>
      <c r="E43" s="8">
        <v>183848</v>
      </c>
      <c r="F43" s="8">
        <v>4596200</v>
      </c>
      <c r="G43" s="8">
        <v>25</v>
      </c>
      <c r="H43" s="8">
        <v>183848</v>
      </c>
      <c r="I43" s="8">
        <v>4596200</v>
      </c>
      <c r="J43" s="8">
        <v>25</v>
      </c>
      <c r="K43" s="8">
        <v>183848</v>
      </c>
      <c r="L43" s="8">
        <v>4596200</v>
      </c>
    </row>
    <row r="44" spans="1:13" ht="24.95" customHeight="1">
      <c r="A44" s="5" t="s">
        <v>374</v>
      </c>
      <c r="B44" s="5" t="s">
        <v>81</v>
      </c>
      <c r="C44" s="6" t="s">
        <v>1185</v>
      </c>
      <c r="D44" s="8">
        <v>1</v>
      </c>
      <c r="E44" s="8">
        <v>-1069</v>
      </c>
      <c r="F44" s="8">
        <v>-1069</v>
      </c>
      <c r="G44" s="8">
        <v>1</v>
      </c>
      <c r="H44" s="8">
        <v>-1069</v>
      </c>
      <c r="I44" s="8">
        <v>-1069</v>
      </c>
      <c r="J44" s="8">
        <v>1</v>
      </c>
      <c r="K44" s="8">
        <v>-1069</v>
      </c>
      <c r="L44" s="8">
        <v>-1069</v>
      </c>
    </row>
    <row r="45" spans="1:13" ht="24.95" customHeight="1">
      <c r="A45" s="26" t="s">
        <v>369</v>
      </c>
      <c r="B45" s="26"/>
      <c r="C45" s="26"/>
      <c r="D45" s="9" t="s">
        <v>97</v>
      </c>
      <c r="E45" s="9" t="s">
        <v>97</v>
      </c>
      <c r="F45" s="9">
        <f>SUM(F27:F44)</f>
        <v>178941000</v>
      </c>
      <c r="G45" s="9" t="s">
        <v>97</v>
      </c>
      <c r="H45" s="9" t="s">
        <v>97</v>
      </c>
      <c r="I45" s="9">
        <f>SUM(I27:I44)</f>
        <v>178069000</v>
      </c>
      <c r="J45" s="9" t="s">
        <v>97</v>
      </c>
      <c r="K45" s="9" t="s">
        <v>97</v>
      </c>
      <c r="L45" s="9">
        <f>SUM(L27:L44)</f>
        <v>178688000</v>
      </c>
    </row>
    <row r="46" spans="1:13" ht="15" customHeight="1"/>
    <row r="47" spans="1:13" ht="24.95" customHeight="1">
      <c r="A47" s="15" t="s">
        <v>1186</v>
      </c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</row>
    <row r="48" spans="1:13" ht="15" customHeight="1"/>
    <row r="49" spans="1:13" ht="24.95" customHeight="1">
      <c r="A49" s="15" t="s">
        <v>1187</v>
      </c>
      <c r="B49" s="15"/>
      <c r="C49" s="15"/>
      <c r="D49" s="15"/>
      <c r="E49" s="15"/>
      <c r="F49" s="15"/>
    </row>
    <row r="50" spans="1:13" ht="24.95" customHeight="1"/>
    <row r="51" spans="1:13" ht="50.1" customHeight="1">
      <c r="A51" s="20" t="s">
        <v>242</v>
      </c>
      <c r="B51" s="20" t="s">
        <v>49</v>
      </c>
      <c r="C51" s="20" t="s">
        <v>1155</v>
      </c>
      <c r="D51" s="5" t="s">
        <v>1156</v>
      </c>
      <c r="E51" s="5" t="s">
        <v>1157</v>
      </c>
      <c r="F51" s="5" t="s">
        <v>1158</v>
      </c>
    </row>
    <row r="52" spans="1:13" ht="50.1" customHeight="1">
      <c r="A52" s="20"/>
      <c r="B52" s="20"/>
      <c r="C52" s="20"/>
      <c r="D52" s="5" t="s">
        <v>1188</v>
      </c>
      <c r="E52" s="5" t="s">
        <v>1188</v>
      </c>
      <c r="F52" s="5" t="s">
        <v>1188</v>
      </c>
    </row>
    <row r="53" spans="1:13" ht="24.95" customHeight="1">
      <c r="A53" s="5" t="s">
        <v>247</v>
      </c>
      <c r="B53" s="5" t="s">
        <v>60</v>
      </c>
      <c r="C53" s="5" t="s">
        <v>343</v>
      </c>
      <c r="D53" s="5" t="s">
        <v>62</v>
      </c>
      <c r="E53" s="5" t="s">
        <v>64</v>
      </c>
      <c r="F53" s="5" t="s">
        <v>344</v>
      </c>
    </row>
    <row r="54" spans="1:13">
      <c r="A54" s="5" t="s">
        <v>97</v>
      </c>
      <c r="B54" s="5" t="s">
        <v>97</v>
      </c>
      <c r="C54" s="5" t="s">
        <v>97</v>
      </c>
      <c r="D54" s="5" t="s">
        <v>97</v>
      </c>
      <c r="E54" s="5" t="s">
        <v>97</v>
      </c>
      <c r="F54" s="5" t="s">
        <v>97</v>
      </c>
    </row>
    <row r="55" spans="1:13" ht="15" customHeight="1"/>
    <row r="56" spans="1:13" ht="24.95" customHeight="1">
      <c r="A56" s="15" t="s">
        <v>1189</v>
      </c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</row>
    <row r="57" spans="1:13" ht="15" customHeight="1"/>
    <row r="58" spans="1:13" ht="24.95" customHeight="1">
      <c r="A58" s="15" t="s">
        <v>1190</v>
      </c>
      <c r="B58" s="15"/>
      <c r="C58" s="15"/>
      <c r="D58" s="15"/>
      <c r="E58" s="15"/>
      <c r="F58" s="15"/>
    </row>
    <row r="59" spans="1:13" ht="24.95" customHeight="1"/>
    <row r="60" spans="1:13" ht="50.1" customHeight="1">
      <c r="A60" s="20" t="s">
        <v>242</v>
      </c>
      <c r="B60" s="20" t="s">
        <v>49</v>
      </c>
      <c r="C60" s="20" t="s">
        <v>1155</v>
      </c>
      <c r="D60" s="5" t="s">
        <v>1156</v>
      </c>
      <c r="E60" s="5" t="s">
        <v>1157</v>
      </c>
      <c r="F60" s="5" t="s">
        <v>1158</v>
      </c>
    </row>
    <row r="61" spans="1:13" ht="50.1" customHeight="1">
      <c r="A61" s="20"/>
      <c r="B61" s="20"/>
      <c r="C61" s="20"/>
      <c r="D61" s="5" t="s">
        <v>1188</v>
      </c>
      <c r="E61" s="5" t="s">
        <v>1188</v>
      </c>
      <c r="F61" s="5" t="s">
        <v>1188</v>
      </c>
    </row>
    <row r="62" spans="1:13" ht="24.95" customHeight="1">
      <c r="A62" s="5" t="s">
        <v>247</v>
      </c>
      <c r="B62" s="5" t="s">
        <v>60</v>
      </c>
      <c r="C62" s="5" t="s">
        <v>343</v>
      </c>
      <c r="D62" s="5" t="s">
        <v>62</v>
      </c>
      <c r="E62" s="5" t="s">
        <v>64</v>
      </c>
      <c r="F62" s="5" t="s">
        <v>344</v>
      </c>
    </row>
    <row r="63" spans="1:13" ht="24.95" customHeight="1">
      <c r="A63" s="5" t="s">
        <v>247</v>
      </c>
      <c r="B63" s="5" t="s">
        <v>91</v>
      </c>
      <c r="C63" s="6" t="s">
        <v>1191</v>
      </c>
      <c r="D63" s="8">
        <v>180000</v>
      </c>
      <c r="E63" s="8">
        <v>0</v>
      </c>
      <c r="F63" s="8">
        <v>0</v>
      </c>
    </row>
    <row r="64" spans="1:13" ht="24.95" customHeight="1">
      <c r="A64" s="5" t="s">
        <v>60</v>
      </c>
      <c r="B64" s="5" t="s">
        <v>91</v>
      </c>
      <c r="C64" s="6" t="s">
        <v>1192</v>
      </c>
      <c r="D64" s="8">
        <v>8000</v>
      </c>
      <c r="E64" s="8">
        <v>0</v>
      </c>
      <c r="F64" s="8">
        <v>0</v>
      </c>
    </row>
    <row r="65" spans="1:13" ht="24.95" customHeight="1">
      <c r="A65" s="5" t="s">
        <v>343</v>
      </c>
      <c r="B65" s="5" t="s">
        <v>91</v>
      </c>
      <c r="C65" s="6" t="s">
        <v>1193</v>
      </c>
      <c r="D65" s="8">
        <v>157000</v>
      </c>
      <c r="E65" s="8">
        <v>0</v>
      </c>
      <c r="F65" s="8">
        <v>0</v>
      </c>
    </row>
    <row r="66" spans="1:13" ht="24.95" customHeight="1">
      <c r="A66" s="26" t="s">
        <v>369</v>
      </c>
      <c r="B66" s="26"/>
      <c r="C66" s="26"/>
      <c r="D66" s="9">
        <f>SUM(D63:D65)</f>
        <v>345000</v>
      </c>
      <c r="E66" s="9">
        <f>SUM(E63:E65)</f>
        <v>0</v>
      </c>
      <c r="F66" s="9">
        <f>SUM(F63:F65)</f>
        <v>0</v>
      </c>
    </row>
    <row r="67" spans="1:13" ht="15" customHeight="1"/>
    <row r="68" spans="1:13" ht="24.95" customHeight="1">
      <c r="A68" s="15" t="s">
        <v>1194</v>
      </c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</row>
    <row r="69" spans="1:13" ht="15" customHeight="1"/>
    <row r="70" spans="1:13" ht="24.95" customHeight="1">
      <c r="A70" s="15" t="s">
        <v>1195</v>
      </c>
      <c r="B70" s="15"/>
      <c r="C70" s="15"/>
      <c r="D70" s="15"/>
      <c r="E70" s="15"/>
      <c r="F70" s="15"/>
    </row>
    <row r="71" spans="1:13" ht="24.95" customHeight="1"/>
    <row r="72" spans="1:13" ht="50.1" customHeight="1">
      <c r="A72" s="20" t="s">
        <v>242</v>
      </c>
      <c r="B72" s="20" t="s">
        <v>49</v>
      </c>
      <c r="C72" s="20" t="s">
        <v>1155</v>
      </c>
      <c r="D72" s="5" t="s">
        <v>1156</v>
      </c>
      <c r="E72" s="5" t="s">
        <v>1157</v>
      </c>
      <c r="F72" s="5" t="s">
        <v>1158</v>
      </c>
    </row>
    <row r="73" spans="1:13" ht="50.1" customHeight="1">
      <c r="A73" s="20"/>
      <c r="B73" s="20"/>
      <c r="C73" s="20"/>
      <c r="D73" s="5" t="s">
        <v>1188</v>
      </c>
      <c r="E73" s="5" t="s">
        <v>1188</v>
      </c>
      <c r="F73" s="5" t="s">
        <v>1188</v>
      </c>
    </row>
    <row r="74" spans="1:13" ht="24.95" customHeight="1">
      <c r="A74" s="5" t="s">
        <v>247</v>
      </c>
      <c r="B74" s="5" t="s">
        <v>60</v>
      </c>
      <c r="C74" s="5" t="s">
        <v>343</v>
      </c>
      <c r="D74" s="5" t="s">
        <v>62</v>
      </c>
      <c r="E74" s="5" t="s">
        <v>64</v>
      </c>
      <c r="F74" s="5" t="s">
        <v>344</v>
      </c>
    </row>
    <row r="75" spans="1:13">
      <c r="A75" s="5" t="s">
        <v>97</v>
      </c>
      <c r="B75" s="5" t="s">
        <v>97</v>
      </c>
      <c r="C75" s="5" t="s">
        <v>97</v>
      </c>
      <c r="D75" s="5" t="s">
        <v>97</v>
      </c>
      <c r="E75" s="5" t="s">
        <v>97</v>
      </c>
      <c r="F75" s="5" t="s">
        <v>97</v>
      </c>
    </row>
    <row r="76" spans="1:13" ht="15" customHeight="1"/>
    <row r="77" spans="1:13" ht="24.95" customHeight="1">
      <c r="A77" s="15" t="s">
        <v>1196</v>
      </c>
      <c r="B77" s="15"/>
      <c r="C77" s="15"/>
      <c r="D77" s="15"/>
      <c r="E77" s="15"/>
      <c r="F77" s="15"/>
    </row>
    <row r="78" spans="1:13" ht="24.95" customHeight="1"/>
    <row r="79" spans="1:13" ht="50.1" customHeight="1">
      <c r="A79" s="20" t="s">
        <v>242</v>
      </c>
      <c r="B79" s="20" t="s">
        <v>49</v>
      </c>
      <c r="C79" s="20" t="s">
        <v>1155</v>
      </c>
      <c r="D79" s="5" t="s">
        <v>1156</v>
      </c>
      <c r="E79" s="5" t="s">
        <v>1157</v>
      </c>
      <c r="F79" s="5" t="s">
        <v>1158</v>
      </c>
    </row>
    <row r="80" spans="1:13" ht="50.1" customHeight="1">
      <c r="A80" s="20"/>
      <c r="B80" s="20"/>
      <c r="C80" s="20"/>
      <c r="D80" s="5" t="s">
        <v>1197</v>
      </c>
      <c r="E80" s="5" t="s">
        <v>1197</v>
      </c>
      <c r="F80" s="5" t="s">
        <v>1197</v>
      </c>
    </row>
    <row r="81" spans="1:6" ht="24.95" customHeight="1">
      <c r="A81" s="5" t="s">
        <v>247</v>
      </c>
      <c r="B81" s="5" t="s">
        <v>60</v>
      </c>
      <c r="C81" s="5" t="s">
        <v>343</v>
      </c>
      <c r="D81" s="5" t="s">
        <v>62</v>
      </c>
      <c r="E81" s="5" t="s">
        <v>64</v>
      </c>
      <c r="F81" s="5" t="s">
        <v>344</v>
      </c>
    </row>
    <row r="82" spans="1:6" ht="24.95" customHeight="1">
      <c r="A82" s="5" t="s">
        <v>247</v>
      </c>
      <c r="B82" s="5" t="s">
        <v>950</v>
      </c>
      <c r="C82" s="6" t="s">
        <v>1198</v>
      </c>
      <c r="D82" s="8">
        <v>-10350.11</v>
      </c>
      <c r="E82" s="8">
        <v>-10350.11</v>
      </c>
      <c r="F82" s="8">
        <v>-10350.11</v>
      </c>
    </row>
    <row r="83" spans="1:6" ht="24.95" customHeight="1">
      <c r="A83" s="5" t="s">
        <v>60</v>
      </c>
      <c r="B83" s="5" t="s">
        <v>950</v>
      </c>
      <c r="C83" s="6" t="s">
        <v>1199</v>
      </c>
      <c r="D83" s="8">
        <v>-1669.5252</v>
      </c>
      <c r="E83" s="8">
        <v>0</v>
      </c>
      <c r="F83" s="8">
        <v>0</v>
      </c>
    </row>
    <row r="84" spans="1:6" ht="24.95" customHeight="1">
      <c r="A84" s="5" t="s">
        <v>343</v>
      </c>
      <c r="B84" s="5" t="s">
        <v>950</v>
      </c>
      <c r="C84" s="6" t="s">
        <v>1198</v>
      </c>
      <c r="D84" s="8">
        <v>-9460.6427999999996</v>
      </c>
      <c r="E84" s="8">
        <v>0</v>
      </c>
      <c r="F84" s="8">
        <v>0</v>
      </c>
    </row>
    <row r="85" spans="1:6" ht="24.95" customHeight="1">
      <c r="A85" s="5" t="s">
        <v>62</v>
      </c>
      <c r="B85" s="5" t="s">
        <v>950</v>
      </c>
      <c r="C85" s="6" t="s">
        <v>1199</v>
      </c>
      <c r="D85" s="8">
        <v>-1826.49</v>
      </c>
      <c r="E85" s="8">
        <v>-1826.49</v>
      </c>
      <c r="F85" s="8">
        <v>-1826.49</v>
      </c>
    </row>
    <row r="86" spans="1:6" ht="24.95" customHeight="1">
      <c r="A86" s="26" t="s">
        <v>369</v>
      </c>
      <c r="B86" s="26"/>
      <c r="C86" s="26"/>
      <c r="D86" s="9">
        <f>SUM(D82:D85)</f>
        <v>-23306.768</v>
      </c>
      <c r="E86" s="9">
        <f>SUM(E82:E85)</f>
        <v>-12176.6</v>
      </c>
      <c r="F86" s="9">
        <f>SUM(F82:F85)</f>
        <v>-12176.6</v>
      </c>
    </row>
  </sheetData>
  <sheetProtection password="F793" sheet="1" objects="1" scenarios="1"/>
  <mergeCells count="46"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0:C20"/>
    <mergeCell ref="A22:L22"/>
    <mergeCell ref="A24:A25"/>
    <mergeCell ref="B24:B25"/>
    <mergeCell ref="C24:C25"/>
    <mergeCell ref="D24:F24"/>
    <mergeCell ref="G24:I24"/>
    <mergeCell ref="J24:L24"/>
    <mergeCell ref="A45:C45"/>
    <mergeCell ref="A47:M47"/>
    <mergeCell ref="A49:F49"/>
    <mergeCell ref="A51:A52"/>
    <mergeCell ref="B51:B52"/>
    <mergeCell ref="C51:C52"/>
    <mergeCell ref="A56:M56"/>
    <mergeCell ref="A58:F58"/>
    <mergeCell ref="A60:A61"/>
    <mergeCell ref="B60:B61"/>
    <mergeCell ref="C60:C61"/>
    <mergeCell ref="A66:C66"/>
    <mergeCell ref="A68:M68"/>
    <mergeCell ref="A70:F70"/>
    <mergeCell ref="A72:A73"/>
    <mergeCell ref="B72:B73"/>
    <mergeCell ref="C72:C73"/>
    <mergeCell ref="A77:F77"/>
    <mergeCell ref="A79:A80"/>
    <mergeCell ref="B79:B80"/>
    <mergeCell ref="C79:C80"/>
    <mergeCell ref="A86:C8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&amp;K00-00920198.HNI.19861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ПФХД</vt:lpstr>
      <vt:lpstr>Раздел 1</vt:lpstr>
      <vt:lpstr>Раздел 2</vt:lpstr>
      <vt:lpstr>Обоснования - 1.1</vt:lpstr>
      <vt:lpstr>Обоснования - 1.2-5</vt:lpstr>
      <vt:lpstr>Обоснования (242,244)</vt:lpstr>
      <vt:lpstr>Обоснования доходов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2021-07-17T22:51:36Z</dcterms:modified>
</cp:coreProperties>
</file>